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929"/>
  <workbookPr autoCompressPictures="0"/>
  <bookViews>
    <workbookView xWindow="480" yWindow="20" windowWidth="22020" windowHeight="10600" tabRatio="184"/>
  </bookViews>
  <sheets>
    <sheet name="13-19genn_e_ vs 06 - 12gen2021" sheetId="2" r:id="rId1"/>
  </sheets>
  <definedNames>
    <definedName name="_1_01_LA_RETE_PROVINCIALE">#REF!</definedName>
    <definedName name="Ggg">#REF!</definedName>
    <definedName name="Vvv">#REF!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45" i="2" l="1"/>
  <c r="H245" i="2"/>
  <c r="H70" i="2"/>
  <c r="H71" i="2"/>
  <c r="H27" i="2"/>
  <c r="H89" i="2"/>
  <c r="H131" i="2"/>
  <c r="H171" i="2"/>
  <c r="H167" i="2"/>
  <c r="H165" i="2"/>
  <c r="H86" i="2"/>
  <c r="H199" i="2"/>
  <c r="H229" i="2"/>
  <c r="H215" i="2"/>
  <c r="H109" i="2"/>
  <c r="H216" i="2"/>
  <c r="H132" i="2"/>
  <c r="H97" i="2"/>
  <c r="H12" i="2"/>
  <c r="H111" i="2"/>
  <c r="H32" i="2"/>
  <c r="H238" i="2"/>
  <c r="H239" i="2"/>
  <c r="H172" i="2"/>
  <c r="H173" i="2"/>
  <c r="H166" i="2"/>
  <c r="H2" i="2"/>
  <c r="H50" i="2"/>
  <c r="H51" i="2"/>
  <c r="H133" i="2"/>
  <c r="H39" i="2"/>
  <c r="H11" i="2"/>
  <c r="H192" i="2"/>
  <c r="H188" i="2"/>
  <c r="H52" i="2"/>
  <c r="H80" i="2"/>
  <c r="H201" i="2"/>
  <c r="H134" i="2"/>
  <c r="H135" i="2"/>
  <c r="H193" i="2"/>
  <c r="H198" i="2"/>
  <c r="H214" i="2"/>
  <c r="H174" i="2"/>
  <c r="H29" i="2"/>
  <c r="H38" i="2"/>
  <c r="H234" i="2"/>
  <c r="H194" i="2"/>
  <c r="H223" i="2"/>
  <c r="H136" i="2"/>
  <c r="H220" i="2"/>
  <c r="H175" i="2"/>
  <c r="H191" i="2"/>
  <c r="H195" i="2"/>
  <c r="H212" i="2"/>
  <c r="H48" i="2"/>
  <c r="H137" i="2"/>
  <c r="H206" i="2"/>
  <c r="H53" i="2"/>
  <c r="H217" i="2"/>
  <c r="H95" i="2"/>
  <c r="H138" i="2"/>
  <c r="H224" i="2"/>
  <c r="H36" i="2"/>
  <c r="H110" i="2"/>
  <c r="H82" i="2"/>
  <c r="H31" i="2"/>
  <c r="H93" i="2"/>
  <c r="H54" i="2"/>
  <c r="H55" i="2"/>
  <c r="H96" i="2"/>
  <c r="H112" i="2"/>
  <c r="H203" i="2"/>
  <c r="H37" i="2"/>
  <c r="H197" i="2"/>
  <c r="H20" i="2"/>
  <c r="H240" i="2"/>
  <c r="H106" i="2"/>
  <c r="H113" i="2"/>
  <c r="H235" i="2"/>
  <c r="H98" i="2"/>
  <c r="H10" i="2"/>
  <c r="H176" i="2"/>
  <c r="H139" i="2"/>
  <c r="H241" i="2"/>
  <c r="H33" i="2"/>
  <c r="H140" i="2"/>
  <c r="H177" i="2"/>
  <c r="H76" i="2"/>
  <c r="H230" i="2"/>
  <c r="H69" i="2"/>
  <c r="H21" i="2"/>
  <c r="H141" i="2"/>
  <c r="H16" i="2"/>
  <c r="H142" i="2"/>
  <c r="H56" i="2"/>
  <c r="H46" i="2"/>
  <c r="H211" i="2"/>
  <c r="H236" i="2"/>
  <c r="H187" i="2"/>
  <c r="H114" i="2"/>
  <c r="H94" i="2"/>
  <c r="H232" i="2"/>
  <c r="H79" i="2"/>
  <c r="H143" i="2"/>
  <c r="H67" i="2"/>
  <c r="H219" i="2"/>
  <c r="H178" i="2"/>
  <c r="H115" i="2"/>
  <c r="H90" i="2"/>
  <c r="H72" i="2"/>
  <c r="H57" i="2"/>
  <c r="H99" i="2"/>
  <c r="H233" i="2"/>
  <c r="H58" i="2"/>
  <c r="H7" i="2"/>
  <c r="H108" i="2"/>
  <c r="H34" i="2"/>
  <c r="H105" i="2"/>
  <c r="H47" i="2"/>
  <c r="H40" i="2"/>
  <c r="H144" i="2"/>
  <c r="H242" i="2"/>
  <c r="H19" i="2"/>
  <c r="H100" i="2"/>
  <c r="H145" i="2"/>
  <c r="H22" i="2"/>
  <c r="H179" i="2"/>
  <c r="H78" i="2"/>
  <c r="H222" i="2"/>
  <c r="H59" i="2"/>
  <c r="H196" i="2"/>
  <c r="H186" i="2"/>
  <c r="H231" i="2"/>
  <c r="H207" i="2"/>
  <c r="H146" i="2"/>
  <c r="H218" i="2"/>
  <c r="H147" i="2"/>
  <c r="H60" i="2"/>
  <c r="H35" i="2"/>
  <c r="H243" i="2"/>
  <c r="H42" i="2"/>
  <c r="H225" i="2"/>
  <c r="H23" i="2"/>
  <c r="H92" i="2"/>
  <c r="H148" i="2"/>
  <c r="H149" i="2"/>
  <c r="H116" i="2"/>
  <c r="H117" i="2"/>
  <c r="H118" i="2"/>
  <c r="H6" i="2"/>
  <c r="H150" i="2"/>
  <c r="H13" i="2"/>
  <c r="H15" i="2"/>
  <c r="H226" i="2"/>
  <c r="H169" i="2"/>
  <c r="H180" i="2"/>
  <c r="H41" i="2"/>
  <c r="H119" i="2"/>
  <c r="H73" i="2"/>
  <c r="H28" i="2"/>
  <c r="H101" i="2"/>
  <c r="H85" i="2"/>
  <c r="H120" i="2"/>
  <c r="H129" i="2"/>
  <c r="H151" i="2"/>
  <c r="H152" i="2"/>
  <c r="H227" i="2"/>
  <c r="H121" i="2"/>
  <c r="H189" i="2"/>
  <c r="H5" i="2"/>
  <c r="H202" i="2"/>
  <c r="H221" i="2"/>
  <c r="H102" i="2"/>
  <c r="H65" i="2"/>
  <c r="H122" i="2"/>
  <c r="H190" i="2"/>
  <c r="H237" i="2"/>
  <c r="H88" i="2"/>
  <c r="H61" i="2"/>
  <c r="H81" i="2"/>
  <c r="H84" i="2"/>
  <c r="H228" i="2"/>
  <c r="H153" i="2"/>
  <c r="H181" i="2"/>
  <c r="H182" i="2"/>
  <c r="H104" i="2"/>
  <c r="H154" i="2"/>
  <c r="H45" i="2"/>
  <c r="H155" i="2"/>
  <c r="H156" i="2"/>
  <c r="H183" i="2"/>
  <c r="H66" i="2"/>
  <c r="H25" i="2"/>
  <c r="H123" i="2"/>
  <c r="H157" i="2"/>
  <c r="H87" i="2"/>
  <c r="H26" i="2"/>
  <c r="H158" i="2"/>
  <c r="H83" i="2"/>
  <c r="H208" i="2"/>
  <c r="H124" i="2"/>
  <c r="H4" i="2"/>
  <c r="H185" i="2"/>
  <c r="H77" i="2"/>
  <c r="H62" i="2"/>
  <c r="H213" i="2"/>
  <c r="H9" i="2"/>
  <c r="H184" i="2"/>
  <c r="H204" i="2"/>
  <c r="H159" i="2"/>
  <c r="H64" i="2"/>
  <c r="H43" i="2"/>
  <c r="H205" i="2"/>
  <c r="H3" i="2"/>
  <c r="H209" i="2"/>
  <c r="H30" i="2"/>
  <c r="H244" i="2"/>
  <c r="H49" i="2"/>
  <c r="H210" i="2"/>
  <c r="H8" i="2"/>
  <c r="H130" i="2"/>
  <c r="H14" i="2"/>
  <c r="H160" i="2"/>
  <c r="H107" i="2"/>
  <c r="H170" i="2"/>
  <c r="H125" i="2"/>
  <c r="H161" i="2"/>
  <c r="H162" i="2"/>
  <c r="H163" i="2"/>
  <c r="H164" i="2"/>
  <c r="H24" i="2"/>
  <c r="H17" i="2"/>
  <c r="H103" i="2"/>
  <c r="H74" i="2"/>
  <c r="H63" i="2"/>
  <c r="H75" i="2"/>
  <c r="H200" i="2"/>
  <c r="H168" i="2"/>
  <c r="H91" i="2"/>
  <c r="H126" i="2"/>
  <c r="H68" i="2"/>
  <c r="H127" i="2"/>
  <c r="H44" i="2"/>
  <c r="H18" i="2"/>
  <c r="H128" i="2"/>
</calcChain>
</file>

<file path=xl/sharedStrings.xml><?xml version="1.0" encoding="utf-8"?>
<sst xmlns="http://schemas.openxmlformats.org/spreadsheetml/2006/main" count="740" uniqueCount="511">
  <si>
    <t>lres</t>
  </si>
  <si>
    <t>Comune</t>
  </si>
  <si>
    <t>Ambito</t>
  </si>
  <si>
    <t>Popolazione novembre 2020</t>
  </si>
  <si>
    <t>016001</t>
  </si>
  <si>
    <t>Adrara San Martino</t>
  </si>
  <si>
    <t>06-Monte Bronzone-Basso Sebino</t>
  </si>
  <si>
    <t>016002</t>
  </si>
  <si>
    <t>Adrara San Rocco</t>
  </si>
  <si>
    <t>016003</t>
  </si>
  <si>
    <t>Albano Sant'Alessandro</t>
  </si>
  <si>
    <t>03-Seriate</t>
  </si>
  <si>
    <t>016004</t>
  </si>
  <si>
    <t>Albino</t>
  </si>
  <si>
    <t>08-Valle Seriana</t>
  </si>
  <si>
    <t>016248</t>
  </si>
  <si>
    <t>Algua</t>
  </si>
  <si>
    <t>10-Valle Brembana</t>
  </si>
  <si>
    <t>016005</t>
  </si>
  <si>
    <t>Almè</t>
  </si>
  <si>
    <t>11-Valle Imagna e Villa Almè</t>
  </si>
  <si>
    <t>016006</t>
  </si>
  <si>
    <t>Almenno San Bartolomeo</t>
  </si>
  <si>
    <t>016007</t>
  </si>
  <si>
    <t>Almenno San Salvatore</t>
  </si>
  <si>
    <t>016008</t>
  </si>
  <si>
    <t>Alzano Lombardo</t>
  </si>
  <si>
    <t>016009</t>
  </si>
  <si>
    <t>Ambivere</t>
  </si>
  <si>
    <t>12-Isola Bergamasca</t>
  </si>
  <si>
    <t>016010</t>
  </si>
  <si>
    <t>Antegnate</t>
  </si>
  <si>
    <t>14-Romano di Lombardia</t>
  </si>
  <si>
    <t>016011</t>
  </si>
  <si>
    <t>Arcene</t>
  </si>
  <si>
    <t>13-Treviglio</t>
  </si>
  <si>
    <t>016012</t>
  </si>
  <si>
    <t>Ardesio</t>
  </si>
  <si>
    <t>09-Valle Seriana Sup e Val di Scalve</t>
  </si>
  <si>
    <t>016013</t>
  </si>
  <si>
    <t>Arzago d'Adda</t>
  </si>
  <si>
    <t>016014</t>
  </si>
  <si>
    <t>Averara</t>
  </si>
  <si>
    <t>016015</t>
  </si>
  <si>
    <t>Aviatico</t>
  </si>
  <si>
    <t>016016</t>
  </si>
  <si>
    <t>Azzano San Paolo</t>
  </si>
  <si>
    <t>02-Dalmine</t>
  </si>
  <si>
    <t>016017</t>
  </si>
  <si>
    <t>Azzone</t>
  </si>
  <si>
    <t>016018</t>
  </si>
  <si>
    <t>Bagnatica</t>
  </si>
  <si>
    <t>016019</t>
  </si>
  <si>
    <t>Barbata</t>
  </si>
  <si>
    <t>016020</t>
  </si>
  <si>
    <t>Bariano</t>
  </si>
  <si>
    <t>016021</t>
  </si>
  <si>
    <t>Barzana</t>
  </si>
  <si>
    <t>016022</t>
  </si>
  <si>
    <t>Bedulita</t>
  </si>
  <si>
    <t>016023</t>
  </si>
  <si>
    <t>Berbenno</t>
  </si>
  <si>
    <t>016024</t>
  </si>
  <si>
    <t>Bergamo</t>
  </si>
  <si>
    <t>01-Bergamo</t>
  </si>
  <si>
    <t>016025</t>
  </si>
  <si>
    <t>Berzo San Fermo</t>
  </si>
  <si>
    <t>05-Valle Cavallina</t>
  </si>
  <si>
    <t>016026</t>
  </si>
  <si>
    <t>Bianzano</t>
  </si>
  <si>
    <t>016027</t>
  </si>
  <si>
    <t>Blello</t>
  </si>
  <si>
    <t>016028</t>
  </si>
  <si>
    <t>Bolgare</t>
  </si>
  <si>
    <t>04-Grumello</t>
  </si>
  <si>
    <t>016029</t>
  </si>
  <si>
    <t>Boltiere</t>
  </si>
  <si>
    <t>016030</t>
  </si>
  <si>
    <t>Bonate Sopra</t>
  </si>
  <si>
    <t>016031</t>
  </si>
  <si>
    <t>Bonate Sotto</t>
  </si>
  <si>
    <t>016032</t>
  </si>
  <si>
    <t>Borgo di Terzo</t>
  </si>
  <si>
    <t>016033</t>
  </si>
  <si>
    <t>Bossico</t>
  </si>
  <si>
    <t>07-Alto Sebino</t>
  </si>
  <si>
    <t>016034</t>
  </si>
  <si>
    <t>Bottanuco</t>
  </si>
  <si>
    <t>016035</t>
  </si>
  <si>
    <t>Bracca</t>
  </si>
  <si>
    <t>016036</t>
  </si>
  <si>
    <t>Branzi</t>
  </si>
  <si>
    <t>016037</t>
  </si>
  <si>
    <t>Brembate</t>
  </si>
  <si>
    <t>016038</t>
  </si>
  <si>
    <t>Brembate di Sopra</t>
  </si>
  <si>
    <t>016040</t>
  </si>
  <si>
    <t>Brignano Gera d'Adda</t>
  </si>
  <si>
    <t>016041</t>
  </si>
  <si>
    <t>Brumano</t>
  </si>
  <si>
    <t>016042</t>
  </si>
  <si>
    <t>Brusaporto</t>
  </si>
  <si>
    <t>016043</t>
  </si>
  <si>
    <t>Calcinate</t>
  </si>
  <si>
    <t>016044</t>
  </si>
  <si>
    <t>Calcio</t>
  </si>
  <si>
    <t>016046</t>
  </si>
  <si>
    <t>Calusco d'Adda</t>
  </si>
  <si>
    <t>016047</t>
  </si>
  <si>
    <t>Calvenzano</t>
  </si>
  <si>
    <t>016048</t>
  </si>
  <si>
    <t>Camerata Cornello</t>
  </si>
  <si>
    <t>016049</t>
  </si>
  <si>
    <t>Canonica d'Adda</t>
  </si>
  <si>
    <t>016050</t>
  </si>
  <si>
    <t>Capizzone</t>
  </si>
  <si>
    <t>016051</t>
  </si>
  <si>
    <t>Capriate San Gervasio</t>
  </si>
  <si>
    <t>016052</t>
  </si>
  <si>
    <t>Caprino Bergamasco</t>
  </si>
  <si>
    <t>016053</t>
  </si>
  <si>
    <t>Caravaggio</t>
  </si>
  <si>
    <t>016055</t>
  </si>
  <si>
    <t>Carobbio degli Angeli</t>
  </si>
  <si>
    <t>016056</t>
  </si>
  <si>
    <t>Carona</t>
  </si>
  <si>
    <t>016057</t>
  </si>
  <si>
    <t>Carvico</t>
  </si>
  <si>
    <t>016058</t>
  </si>
  <si>
    <t>Casazza</t>
  </si>
  <si>
    <t>016059</t>
  </si>
  <si>
    <t>Casirate d'Adda</t>
  </si>
  <si>
    <t>016060</t>
  </si>
  <si>
    <t>Casnigo</t>
  </si>
  <si>
    <t>016061</t>
  </si>
  <si>
    <t>Cassiglio</t>
  </si>
  <si>
    <t>016063</t>
  </si>
  <si>
    <t>Castel Rozzone</t>
  </si>
  <si>
    <t>016062</t>
  </si>
  <si>
    <t>Castelli Calepio</t>
  </si>
  <si>
    <t>016064</t>
  </si>
  <si>
    <t>Castione della Presolana</t>
  </si>
  <si>
    <t>016065</t>
  </si>
  <si>
    <t>Castro</t>
  </si>
  <si>
    <t>016066</t>
  </si>
  <si>
    <t>Cavernago</t>
  </si>
  <si>
    <t>016067</t>
  </si>
  <si>
    <t>Cazzano Sant'Andrea</t>
  </si>
  <si>
    <t>016068</t>
  </si>
  <si>
    <t>Cenate Sopra</t>
  </si>
  <si>
    <t>016069</t>
  </si>
  <si>
    <t>Cenate Sotto</t>
  </si>
  <si>
    <t>016070</t>
  </si>
  <si>
    <t>Cene</t>
  </si>
  <si>
    <t>016071</t>
  </si>
  <si>
    <t>Cerete</t>
  </si>
  <si>
    <t>016072</t>
  </si>
  <si>
    <t>Chignolo d'Isola</t>
  </si>
  <si>
    <t>016073</t>
  </si>
  <si>
    <t>Chiuduno</t>
  </si>
  <si>
    <t>016074</t>
  </si>
  <si>
    <t>Cisano Bergamasco</t>
  </si>
  <si>
    <t>016075</t>
  </si>
  <si>
    <t>Ciserano</t>
  </si>
  <si>
    <t>016076</t>
  </si>
  <si>
    <t>Cividate al Piano</t>
  </si>
  <si>
    <t>016077</t>
  </si>
  <si>
    <t>Clusone</t>
  </si>
  <si>
    <t>016078</t>
  </si>
  <si>
    <t>Colere</t>
  </si>
  <si>
    <t>016079</t>
  </si>
  <si>
    <t>Cologno al Serio</t>
  </si>
  <si>
    <t>016080</t>
  </si>
  <si>
    <t>Colzate</t>
  </si>
  <si>
    <t>016081</t>
  </si>
  <si>
    <t>Comun Nuovo</t>
  </si>
  <si>
    <t>016082</t>
  </si>
  <si>
    <t>Corna Imagna</t>
  </si>
  <si>
    <t>016249</t>
  </si>
  <si>
    <t>Cornalba</t>
  </si>
  <si>
    <t>016083</t>
  </si>
  <si>
    <t>Cortenuova</t>
  </si>
  <si>
    <t>016084</t>
  </si>
  <si>
    <t>Costa di Mezzate</t>
  </si>
  <si>
    <t>016247</t>
  </si>
  <si>
    <t>Costa Serina</t>
  </si>
  <si>
    <t>016085</t>
  </si>
  <si>
    <t>Costa Valle Imagna</t>
  </si>
  <si>
    <t>016086</t>
  </si>
  <si>
    <t>Costa Volpino</t>
  </si>
  <si>
    <t>016087</t>
  </si>
  <si>
    <t>Covo</t>
  </si>
  <si>
    <t>016088</t>
  </si>
  <si>
    <t>Credaro</t>
  </si>
  <si>
    <t>016089</t>
  </si>
  <si>
    <t>Curno</t>
  </si>
  <si>
    <t>016090</t>
  </si>
  <si>
    <t>Cusio</t>
  </si>
  <si>
    <t>016091</t>
  </si>
  <si>
    <t>Dalmine</t>
  </si>
  <si>
    <t>016092</t>
  </si>
  <si>
    <t>Dossena</t>
  </si>
  <si>
    <t>016093</t>
  </si>
  <si>
    <t>Endine Gaiano</t>
  </si>
  <si>
    <t>016094</t>
  </si>
  <si>
    <t>Entratico</t>
  </si>
  <si>
    <t>016096</t>
  </si>
  <si>
    <t>Fara Gera d'Adda</t>
  </si>
  <si>
    <t>016097</t>
  </si>
  <si>
    <t>Fara Olivana con Sola</t>
  </si>
  <si>
    <t>016098</t>
  </si>
  <si>
    <t>Filago</t>
  </si>
  <si>
    <t>016099</t>
  </si>
  <si>
    <t>Fino del Monte</t>
  </si>
  <si>
    <t>016100</t>
  </si>
  <si>
    <t>Fiorano al Serio</t>
  </si>
  <si>
    <t>016101</t>
  </si>
  <si>
    <t>Fontanella</t>
  </si>
  <si>
    <t>016102</t>
  </si>
  <si>
    <t>Fonteno</t>
  </si>
  <si>
    <t>016103</t>
  </si>
  <si>
    <t>Foppolo</t>
  </si>
  <si>
    <t>016104</t>
  </si>
  <si>
    <t>Foresto Sparso</t>
  </si>
  <si>
    <t>016105</t>
  </si>
  <si>
    <t>Fornovo San Giovanni</t>
  </si>
  <si>
    <t>016106</t>
  </si>
  <si>
    <t>Fuipiano Valle Imagna</t>
  </si>
  <si>
    <t>016107</t>
  </si>
  <si>
    <t>Gandellino</t>
  </si>
  <si>
    <t>016108</t>
  </si>
  <si>
    <t>Gandino</t>
  </si>
  <si>
    <t>016109</t>
  </si>
  <si>
    <t>Gandosso</t>
  </si>
  <si>
    <t>016110</t>
  </si>
  <si>
    <t>Gaverina Terme</t>
  </si>
  <si>
    <t>016111</t>
  </si>
  <si>
    <t>Gazzaniga</t>
  </si>
  <si>
    <t>016113</t>
  </si>
  <si>
    <t>Ghisalba</t>
  </si>
  <si>
    <t>016114</t>
  </si>
  <si>
    <t>Gorlago</t>
  </si>
  <si>
    <t>016115</t>
  </si>
  <si>
    <t>Gorle</t>
  </si>
  <si>
    <t>016116</t>
  </si>
  <si>
    <t>Gorno</t>
  </si>
  <si>
    <t>016117</t>
  </si>
  <si>
    <t>Grassobbio</t>
  </si>
  <si>
    <t>016118</t>
  </si>
  <si>
    <t>Gromo</t>
  </si>
  <si>
    <t>016119</t>
  </si>
  <si>
    <t>Grone</t>
  </si>
  <si>
    <t>016120</t>
  </si>
  <si>
    <t>Grumello del Monte</t>
  </si>
  <si>
    <t>016121</t>
  </si>
  <si>
    <t>Isola di Fondra</t>
  </si>
  <si>
    <t>016122</t>
  </si>
  <si>
    <t>Isso</t>
  </si>
  <si>
    <t>016123</t>
  </si>
  <si>
    <t>Lallio</t>
  </si>
  <si>
    <t>016124</t>
  </si>
  <si>
    <t>Leffe</t>
  </si>
  <si>
    <t>016125</t>
  </si>
  <si>
    <t>Lenna</t>
  </si>
  <si>
    <t>016126</t>
  </si>
  <si>
    <t>Levate</t>
  </si>
  <si>
    <t>016127</t>
  </si>
  <si>
    <t>Locatello</t>
  </si>
  <si>
    <t>016128</t>
  </si>
  <si>
    <t>Lovere</t>
  </si>
  <si>
    <t>016129</t>
  </si>
  <si>
    <t>Lurano</t>
  </si>
  <si>
    <t>016130</t>
  </si>
  <si>
    <t>Luzzana</t>
  </si>
  <si>
    <t>016131</t>
  </si>
  <si>
    <t>Madone</t>
  </si>
  <si>
    <t>016132</t>
  </si>
  <si>
    <t>Mapello</t>
  </si>
  <si>
    <t>016133</t>
  </si>
  <si>
    <t>Martinengo</t>
  </si>
  <si>
    <t>016250</t>
  </si>
  <si>
    <t>Medolago</t>
  </si>
  <si>
    <t>016134</t>
  </si>
  <si>
    <t>Mezzoldo</t>
  </si>
  <si>
    <t>016135</t>
  </si>
  <si>
    <t>Misano di Gera d'Adda</t>
  </si>
  <si>
    <t>016136</t>
  </si>
  <si>
    <t>Moio de' Calvi</t>
  </si>
  <si>
    <t>016137</t>
  </si>
  <si>
    <t>Monasterolo del Castello</t>
  </si>
  <si>
    <t>016139</t>
  </si>
  <si>
    <t>Montello</t>
  </si>
  <si>
    <t>016140</t>
  </si>
  <si>
    <t>Morengo</t>
  </si>
  <si>
    <t>016141</t>
  </si>
  <si>
    <t>Mornico al Serio</t>
  </si>
  <si>
    <t>016142</t>
  </si>
  <si>
    <t>Mozzanica</t>
  </si>
  <si>
    <t>016143</t>
  </si>
  <si>
    <t>Mozzo</t>
  </si>
  <si>
    <t>016144</t>
  </si>
  <si>
    <t>Nembro</t>
  </si>
  <si>
    <t>016145</t>
  </si>
  <si>
    <t>Olmo al Brembo</t>
  </si>
  <si>
    <t>016146</t>
  </si>
  <si>
    <t>Oltre il Colle</t>
  </si>
  <si>
    <t>016147</t>
  </si>
  <si>
    <t>Oltressenda Alta</t>
  </si>
  <si>
    <t>016148</t>
  </si>
  <si>
    <t>Oneta</t>
  </si>
  <si>
    <t>016149</t>
  </si>
  <si>
    <t>Onore</t>
  </si>
  <si>
    <t>016150</t>
  </si>
  <si>
    <t>Orio al Serio</t>
  </si>
  <si>
    <t>016151</t>
  </si>
  <si>
    <t>Ornica</t>
  </si>
  <si>
    <t>016152</t>
  </si>
  <si>
    <t>Osio Sopra</t>
  </si>
  <si>
    <t>016153</t>
  </si>
  <si>
    <t>Osio Sotto</t>
  </si>
  <si>
    <t>016154</t>
  </si>
  <si>
    <t>Pagazzano</t>
  </si>
  <si>
    <t>016155</t>
  </si>
  <si>
    <t>Paladina</t>
  </si>
  <si>
    <t>016156</t>
  </si>
  <si>
    <t>Palazzago</t>
  </si>
  <si>
    <t>016157</t>
  </si>
  <si>
    <t>Palosco</t>
  </si>
  <si>
    <t>016158</t>
  </si>
  <si>
    <t>Parre</t>
  </si>
  <si>
    <t>016159</t>
  </si>
  <si>
    <t>Parzanica</t>
  </si>
  <si>
    <t>016160</t>
  </si>
  <si>
    <t>Pedrengo</t>
  </si>
  <si>
    <t>016161</t>
  </si>
  <si>
    <t>Peia</t>
  </si>
  <si>
    <t>016162</t>
  </si>
  <si>
    <t>Pianico</t>
  </si>
  <si>
    <t>016163</t>
  </si>
  <si>
    <t>Piario</t>
  </si>
  <si>
    <t>016164</t>
  </si>
  <si>
    <t>Piazza Brembana</t>
  </si>
  <si>
    <t>016165</t>
  </si>
  <si>
    <t>Piazzatorre</t>
  </si>
  <si>
    <t>016166</t>
  </si>
  <si>
    <t>Piazzolo</t>
  </si>
  <si>
    <t>016167</t>
  </si>
  <si>
    <t>Pognano</t>
  </si>
  <si>
    <t>016168</t>
  </si>
  <si>
    <t>Ponte Nossa</t>
  </si>
  <si>
    <t>016170</t>
  </si>
  <si>
    <t>Ponte San Pietro</t>
  </si>
  <si>
    <t>016169</t>
  </si>
  <si>
    <t>Ponteranica</t>
  </si>
  <si>
    <t>016171</t>
  </si>
  <si>
    <t>Pontida</t>
  </si>
  <si>
    <t>016172</t>
  </si>
  <si>
    <t>Pontirolo Nuovo</t>
  </si>
  <si>
    <t>016173</t>
  </si>
  <si>
    <t>Pradalunga</t>
  </si>
  <si>
    <t>016174</t>
  </si>
  <si>
    <t>Predore</t>
  </si>
  <si>
    <t>016175</t>
  </si>
  <si>
    <t>Premolo</t>
  </si>
  <si>
    <t>016176</t>
  </si>
  <si>
    <t>Presezzo</t>
  </si>
  <si>
    <t>016177</t>
  </si>
  <si>
    <t>Pumenengo</t>
  </si>
  <si>
    <t>016178</t>
  </si>
  <si>
    <t>Ranica</t>
  </si>
  <si>
    <t>016179</t>
  </si>
  <si>
    <t>Ranzanico</t>
  </si>
  <si>
    <t>016180</t>
  </si>
  <si>
    <t>Riva di Solto</t>
  </si>
  <si>
    <t>016182</t>
  </si>
  <si>
    <t>Rogno</t>
  </si>
  <si>
    <t>016183</t>
  </si>
  <si>
    <t>Romano di Lombardia</t>
  </si>
  <si>
    <t>016184</t>
  </si>
  <si>
    <t>Roncobello</t>
  </si>
  <si>
    <t>016185</t>
  </si>
  <si>
    <t>Roncola</t>
  </si>
  <si>
    <t>016186</t>
  </si>
  <si>
    <t>Rota d'Imagna</t>
  </si>
  <si>
    <t>016187</t>
  </si>
  <si>
    <t>Rovetta</t>
  </si>
  <si>
    <t>016188</t>
  </si>
  <si>
    <t>San Giovanni Bianco</t>
  </si>
  <si>
    <t>016189</t>
  </si>
  <si>
    <t>San Paolo d'Argon</t>
  </si>
  <si>
    <t>016190</t>
  </si>
  <si>
    <t>San Pellegrino Terme</t>
  </si>
  <si>
    <t>016191</t>
  </si>
  <si>
    <t>Santa Brigida</t>
  </si>
  <si>
    <t>016252</t>
  </si>
  <si>
    <t>Sant'Omobono Terme</t>
  </si>
  <si>
    <t>016193</t>
  </si>
  <si>
    <t>Sarnico</t>
  </si>
  <si>
    <t>016194</t>
  </si>
  <si>
    <t>Scanzorosciate</t>
  </si>
  <si>
    <t>016195</t>
  </si>
  <si>
    <t>Schilpario</t>
  </si>
  <si>
    <t>016196</t>
  </si>
  <si>
    <t>Sedrina</t>
  </si>
  <si>
    <t>016197</t>
  </si>
  <si>
    <t>Selvino</t>
  </si>
  <si>
    <t>016198</t>
  </si>
  <si>
    <t>Seriate</t>
  </si>
  <si>
    <t>016199</t>
  </si>
  <si>
    <t>Serina</t>
  </si>
  <si>
    <t>016200</t>
  </si>
  <si>
    <t>Solto Collina</t>
  </si>
  <si>
    <t>016251</t>
  </si>
  <si>
    <t>Solza</t>
  </si>
  <si>
    <t>016201</t>
  </si>
  <si>
    <t>Songavazzo</t>
  </si>
  <si>
    <t>016202</t>
  </si>
  <si>
    <t>Sorisole</t>
  </si>
  <si>
    <t>016203</t>
  </si>
  <si>
    <t>Sotto il Monte Giovanni XXIII</t>
  </si>
  <si>
    <t>016204</t>
  </si>
  <si>
    <t>Sovere</t>
  </si>
  <si>
    <t>016205</t>
  </si>
  <si>
    <t>Spinone al Lago</t>
  </si>
  <si>
    <t>016206</t>
  </si>
  <si>
    <t>Spirano</t>
  </si>
  <si>
    <t>016207</t>
  </si>
  <si>
    <t>Stezzano</t>
  </si>
  <si>
    <t>016208</t>
  </si>
  <si>
    <t>Strozza</t>
  </si>
  <si>
    <t>016209</t>
  </si>
  <si>
    <t>Suisio</t>
  </si>
  <si>
    <t>016210</t>
  </si>
  <si>
    <t>Taleggio</t>
  </si>
  <si>
    <t>016211</t>
  </si>
  <si>
    <t>Tavernola Bergamasca</t>
  </si>
  <si>
    <t>016212</t>
  </si>
  <si>
    <t>Telgate</t>
  </si>
  <si>
    <t>016213</t>
  </si>
  <si>
    <t>Terno d'Isola</t>
  </si>
  <si>
    <t>016214</t>
  </si>
  <si>
    <t>Torre Boldone</t>
  </si>
  <si>
    <t>016215</t>
  </si>
  <si>
    <t>Torre de' Busi</t>
  </si>
  <si>
    <t>016216</t>
  </si>
  <si>
    <t>Torre de' Roveri</t>
  </si>
  <si>
    <t>016217</t>
  </si>
  <si>
    <t>Torre Pallavicina</t>
  </si>
  <si>
    <t>016218</t>
  </si>
  <si>
    <t>Trescore Balneario</t>
  </si>
  <si>
    <t>016219</t>
  </si>
  <si>
    <t>Treviglio</t>
  </si>
  <si>
    <t>016220</t>
  </si>
  <si>
    <t>Treviolo</t>
  </si>
  <si>
    <t>016221</t>
  </si>
  <si>
    <t>Ubiale Clanezzo</t>
  </si>
  <si>
    <t>016222</t>
  </si>
  <si>
    <t>Urgnano</t>
  </si>
  <si>
    <t>016253</t>
  </si>
  <si>
    <t>Val Brembilla</t>
  </si>
  <si>
    <t>016223</t>
  </si>
  <si>
    <t>Valbondione</t>
  </si>
  <si>
    <t>016224</t>
  </si>
  <si>
    <t>Valbrembo</t>
  </si>
  <si>
    <t>016225</t>
  </si>
  <si>
    <t>Valgoglio</t>
  </si>
  <si>
    <t>016226</t>
  </si>
  <si>
    <t>Valleve</t>
  </si>
  <si>
    <t>016227</t>
  </si>
  <si>
    <t>Valnegra</t>
  </si>
  <si>
    <t>016229</t>
  </si>
  <si>
    <t>Valtorta</t>
  </si>
  <si>
    <t>016230</t>
  </si>
  <si>
    <t>Vedeseta</t>
  </si>
  <si>
    <t>016232</t>
  </si>
  <si>
    <t>Verdellino</t>
  </si>
  <si>
    <t>016233</t>
  </si>
  <si>
    <t>Verdello</t>
  </si>
  <si>
    <t>016234</t>
  </si>
  <si>
    <t>Vertova</t>
  </si>
  <si>
    <t>016235</t>
  </si>
  <si>
    <t>Viadanica</t>
  </si>
  <si>
    <t>016236</t>
  </si>
  <si>
    <t>Vigano San Martino</t>
  </si>
  <si>
    <t>016237</t>
  </si>
  <si>
    <t>Vigolo</t>
  </si>
  <si>
    <t>016238</t>
  </si>
  <si>
    <t>Villa d'Adda</t>
  </si>
  <si>
    <t>016239</t>
  </si>
  <si>
    <t>Villa d'Almè</t>
  </si>
  <si>
    <t>016240</t>
  </si>
  <si>
    <t>Villa di Serio</t>
  </si>
  <si>
    <t>016241</t>
  </si>
  <si>
    <t>Villa d'Ogna</t>
  </si>
  <si>
    <t>016242</t>
  </si>
  <si>
    <t>Villongo</t>
  </si>
  <si>
    <t>016243</t>
  </si>
  <si>
    <t>Vilminore di Scalve</t>
  </si>
  <si>
    <t>016244</t>
  </si>
  <si>
    <t>Zandobbio</t>
  </si>
  <si>
    <t>016245</t>
  </si>
  <si>
    <t>Zanica</t>
  </si>
  <si>
    <t>016246</t>
  </si>
  <si>
    <t>Zogno</t>
  </si>
  <si>
    <t>Variazione assoluta n. casi incidenti ultime 2 settimane</t>
  </si>
  <si>
    <t xml:space="preserve">n. nuovi positivi ultimi 7gg - 06.01. - 12.01.2021    </t>
  </si>
  <si>
    <t xml:space="preserve">n. nuovi positivi ultimi 7gg - 13.01. - 19.01.2021    </t>
  </si>
  <si>
    <t xml:space="preserve">Tasso nuovi positivi*1000 abitanti -ultimi7gg - 13.01. - 19.01.2021    </t>
  </si>
  <si>
    <t>Commento ai dati a cura di Alberto Zucchi, Elvira Beato, Roberta Ciampichini-Servizio Epidemiologico Aziendale-ATS Bergamo</t>
  </si>
  <si>
    <t>casi 0</t>
  </si>
  <si>
    <t>La dimensione statistica dei nuovi casi identificati su base comunale (ed il relativo tasso di incidenza per 1.000 abitanti) mostra, per la settimana che va dal 13 al 19 gennaio 2021, un incremento complessivo di nuovi casi  pari a +537, con media giornaliera di nuovi casi pari a 77, in chiara diminuzione (-151) rispetto al dato di settimana scorsa (che vedeva un aumento pari a +688 casi). Ciò si traduce in una riduzione della curva epidemica, su valori bassi in assoluto. Il valore di incidenza complessivo settimanale scende a su 47 casi per 100.000 abitanti. Le ‘aree critiche’ (sia pur su valori, come detto, assolutamente contenuti) sono rappresentate dagli Ambiti del Basso ed Alto Sebino; Val Cavallina; Isola Bergamasca, Treviglio e Romano. Le aree in miglioramento sono quelle degli Ambiti di Grumello e Bergamo. L'ambito di Bergamo, in particolare, risolto il focolaio della Casa Circondariale, è in rapida discesa verso una situazione di contenimento medio. I tassi di incidenza maggiormente elevati per singolo comune sono rappresentati dai Comuni di Fonteno (ma a causa di soli due casi), Tavernola Bergamasca, Predore, Sotto il Monte Giovanni XXIII, Selvino e Filago. I comuni maggiormente impattati nella settimana in studio, come variazione in incremento rispetto alla settimana precedente, sono quelli di Sotto il Monte Giovanni XXIII (+7), Castelli Calepio (+7), Fara Gera d'Adda (+6), Filago (+5), Costa Volpino (+5). Il comune di Villa di Serio, segnalato due settimane fa come critico, si segnala per il sostanziale estinguersi del focolaio (altri -8 casi). Il numero di Comuni con 0 (zero) casi incidenti è arrivato a ben 116 (comuni con colore bianco nella mappa). Anche il Comune di Torre de' Busi ha completamente risolto il focolaio esistente, tornando a zero casi incidenti. La Valle Brembana e la Valle Imagna risultano anche questa settimana pressoché completamente 'puliti' da nuovi casi. La mappa è costruita sulla base di una scala colorimetrica per quintili (suddivisione di 5 classi di valori della distribuzione dei valori del tasso di incidenza); a quintile più elevato, il colore diventa più intenso. Questa settimana, l'insieme degli indicatori esprime complessivamente, a livello provinciale, una situazione di riduzione della curva epidemica.Il valore di Rdt provinciale è sceso sotto il valore di 1 (0,8 con intervallo di confidenza 0.74-0.92). Gli importanti segnali positivi complessivi che emergono dal monitoraggio di questa settimana ci spingono a ribadire l'importanza di mantenere elevata l'attenzione sulle aree in cui singoli comuni presentano nuovi focolai o la prosecuzione di focolai già esistenti, rinforzando il messaggio relativo  alla necessità di rispettare -e far rispettare- rigorosamente tutte le norme previste, in particolare sul distanziamento sociale e sull'utilizzo dei mezzi di protezione individuale (mascherina, lavaggio delle mani, etc), in quanto gli sforzi comuni, frutto della resilienza straordinaria della popolazione bergamasca, stanno continuando a dare esiti importanti per il contenimento e la riduzione dell'epidemia nel nostro territorio.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</si>
</sst>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_);_(&quot;$&quot;* \(#,##0\);_(&quot;$&quot;* &quot;-&quot;_);_(@_)"/>
    <numFmt numFmtId="165" formatCode="_(* #,##0_);_(* \(#,##0\);_(* &quot;-&quot;_);_(@_)"/>
    <numFmt numFmtId="166" formatCode="0.0"/>
  </numFmts>
  <fonts count="25" x14ac:knownFonts="1">
    <font>
      <sz val="10"/>
      <name val="MS Sans Serif"/>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0"/>
      <color indexed="8"/>
      <name val="MS Sans Serif"/>
      <family val="2"/>
    </font>
    <font>
      <sz val="11"/>
      <color indexed="60"/>
      <name val="Calibri"/>
      <family val="2"/>
    </font>
    <font>
      <sz val="10"/>
      <name val="Arial"/>
    </font>
    <font>
      <sz val="10"/>
      <name val="MS Sans Serif"/>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name val="Calibri"/>
      <family val="2"/>
    </font>
    <font>
      <sz val="10"/>
      <name val="Century Gothic"/>
      <family val="2"/>
    </font>
    <font>
      <sz val="11"/>
      <name val="Calibri"/>
      <family val="2"/>
    </font>
    <font>
      <sz val="1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165" fontId="7" fillId="0" borderId="0" applyFont="0" applyFill="0" applyBorder="0" applyAlignment="0" applyProtection="0"/>
    <xf numFmtId="0" fontId="8" fillId="22" borderId="0" applyNumberFormat="0" applyBorder="0" applyAlignment="0" applyProtection="0"/>
    <xf numFmtId="0" fontId="22" fillId="0" borderId="0"/>
    <xf numFmtId="0" fontId="22" fillId="0" borderId="0"/>
    <xf numFmtId="0" fontId="1" fillId="0" borderId="0"/>
    <xf numFmtId="0" fontId="1" fillId="0" borderId="0"/>
    <xf numFmtId="0" fontId="9" fillId="0" borderId="0" applyNumberFormat="0" applyFill="0" applyBorder="0" applyAlignment="0" applyProtection="0"/>
    <xf numFmtId="0" fontId="10" fillId="23" borderId="4" applyNumberFormat="0" applyFont="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3" borderId="0" applyNumberFormat="0" applyBorder="0" applyAlignment="0" applyProtection="0"/>
    <xf numFmtId="0" fontId="20" fillId="4" borderId="0" applyNumberFormat="0" applyBorder="0" applyAlignment="0" applyProtection="0"/>
    <xf numFmtId="164" fontId="7" fillId="0" borderId="0" applyFont="0" applyFill="0" applyBorder="0" applyAlignment="0" applyProtection="0"/>
  </cellStyleXfs>
  <cellXfs count="24">
    <xf numFmtId="0" fontId="0" fillId="0" borderId="0" xfId="0"/>
    <xf numFmtId="0" fontId="21" fillId="0" borderId="0" xfId="31" applyFont="1" applyFill="1" applyBorder="1" applyAlignment="1">
      <alignment horizontal="center" vertical="top" wrapText="1"/>
    </xf>
    <xf numFmtId="0" fontId="21" fillId="0" borderId="10" xfId="32" applyFont="1" applyFill="1" applyBorder="1" applyAlignment="1">
      <alignment horizontal="center" vertical="top" wrapText="1"/>
    </xf>
    <xf numFmtId="3" fontId="21" fillId="0" borderId="10" xfId="31" applyNumberFormat="1" applyFont="1" applyFill="1" applyBorder="1" applyAlignment="1">
      <alignment horizontal="center" vertical="top" wrapText="1"/>
    </xf>
    <xf numFmtId="4" fontId="23" fillId="0" borderId="10" xfId="33" applyNumberFormat="1" applyFont="1" applyBorder="1"/>
    <xf numFmtId="0" fontId="23" fillId="0" borderId="10" xfId="31" applyFont="1" applyFill="1" applyBorder="1" applyAlignment="1">
      <alignment horizontal="center" vertical="top" wrapText="1"/>
    </xf>
    <xf numFmtId="0" fontId="23" fillId="0" borderId="0" xfId="33" applyFont="1"/>
    <xf numFmtId="166" fontId="23" fillId="0" borderId="10" xfId="31" applyNumberFormat="1" applyFont="1" applyFill="1" applyBorder="1" applyAlignment="1">
      <alignment horizontal="center" vertical="top" wrapText="1"/>
    </xf>
    <xf numFmtId="0" fontId="1" fillId="0" borderId="0" xfId="33" applyFont="1"/>
    <xf numFmtId="3" fontId="1" fillId="0" borderId="0" xfId="34" applyNumberFormat="1" applyFont="1"/>
    <xf numFmtId="0" fontId="23" fillId="0" borderId="10" xfId="32" applyFont="1" applyFill="1" applyBorder="1" applyAlignment="1">
      <alignment horizontal="center" vertical="top" wrapText="1"/>
    </xf>
    <xf numFmtId="0" fontId="23" fillId="0" borderId="0" xfId="35" applyFont="1"/>
    <xf numFmtId="3" fontId="21" fillId="0" borderId="0" xfId="35" applyNumberFormat="1" applyFont="1"/>
    <xf numFmtId="3" fontId="23" fillId="0" borderId="0" xfId="35" applyNumberFormat="1" applyFont="1" applyBorder="1"/>
    <xf numFmtId="0" fontId="21" fillId="0" borderId="11" xfId="31" applyFont="1" applyFill="1" applyBorder="1" applyAlignment="1">
      <alignment horizontal="center" vertical="top" wrapText="1"/>
    </xf>
    <xf numFmtId="166" fontId="21" fillId="0" borderId="11" xfId="31" applyNumberFormat="1" applyFont="1" applyFill="1" applyBorder="1" applyAlignment="1">
      <alignment horizontal="center" vertical="top" wrapText="1"/>
    </xf>
    <xf numFmtId="0" fontId="23" fillId="0" borderId="11" xfId="32" applyFont="1" applyFill="1" applyBorder="1" applyAlignment="1">
      <alignment horizontal="center" vertical="top" wrapText="1"/>
    </xf>
    <xf numFmtId="4" fontId="23" fillId="0" borderId="10" xfId="35" applyNumberFormat="1" applyFont="1" applyBorder="1"/>
    <xf numFmtId="3" fontId="23" fillId="0" borderId="10" xfId="35" applyNumberFormat="1" applyFont="1" applyBorder="1"/>
    <xf numFmtId="4" fontId="23" fillId="0" borderId="10" xfId="35" quotePrefix="1" applyNumberFormat="1" applyFont="1" applyBorder="1"/>
    <xf numFmtId="0" fontId="24" fillId="0" borderId="0" xfId="33" applyFont="1"/>
    <xf numFmtId="0" fontId="24" fillId="0" borderId="0" xfId="0" applyFont="1"/>
    <xf numFmtId="0" fontId="21" fillId="0" borderId="0" xfId="32" applyFont="1" applyFill="1" applyBorder="1" applyAlignment="1">
      <alignment horizontal="center" vertical="top" wrapText="1"/>
    </xf>
    <xf numFmtId="0" fontId="23" fillId="0" borderId="0" xfId="32" applyFont="1" applyFill="1" applyBorder="1" applyAlignment="1">
      <alignment horizontal="center" vertical="top" wrapText="1"/>
    </xf>
  </cellXfs>
  <cellStyles count="49">
    <cellStyle name="20% - Colore1" xfId="1" builtinId="30" customBuiltin="1"/>
    <cellStyle name="20% - Colore2" xfId="2" builtinId="34" customBuiltin="1"/>
    <cellStyle name="20% - Colore3" xfId="3" builtinId="38" customBuiltin="1"/>
    <cellStyle name="20% - Colore4" xfId="4" builtinId="42" customBuiltin="1"/>
    <cellStyle name="20% - Colore5" xfId="5" builtinId="46" customBuiltin="1"/>
    <cellStyle name="20% - Colore6" xfId="6" builtinId="50" customBuiltin="1"/>
    <cellStyle name="40% - Colore1" xfId="7" builtinId="31" customBuiltin="1"/>
    <cellStyle name="40% - Colore2" xfId="8" builtinId="35" customBuiltin="1"/>
    <cellStyle name="40% - Colore3" xfId="9" builtinId="39" customBuiltin="1"/>
    <cellStyle name="40% - Colore4" xfId="10" builtinId="43" customBuiltin="1"/>
    <cellStyle name="40% - Colore5" xfId="11" builtinId="47" customBuiltin="1"/>
    <cellStyle name="40% - Colore6" xfId="12" builtinId="51" customBuiltin="1"/>
    <cellStyle name="60% - Colore1" xfId="13" builtinId="32" customBuiltin="1"/>
    <cellStyle name="60% - Colore2" xfId="14" builtinId="36" customBuiltin="1"/>
    <cellStyle name="60% - Colore3" xfId="15" builtinId="40" customBuiltin="1"/>
    <cellStyle name="60% - Colore4" xfId="16" builtinId="44" customBuiltin="1"/>
    <cellStyle name="60% - Colore5" xfId="17" builtinId="48" customBuiltin="1"/>
    <cellStyle name="60% - Colore6" xfId="18" builtinId="52" customBuiltin="1"/>
    <cellStyle name="Calcolo" xfId="19" builtinId="22" customBuiltin="1"/>
    <cellStyle name="Cella collegata" xfId="20" builtinId="24" customBuiltin="1"/>
    <cellStyle name="Colore1" xfId="22" builtinId="29" customBuiltin="1"/>
    <cellStyle name="Colore2" xfId="23" builtinId="33" customBuiltin="1"/>
    <cellStyle name="Colore3" xfId="24" builtinId="37" customBuiltin="1"/>
    <cellStyle name="Colore4" xfId="25" builtinId="41" customBuiltin="1"/>
    <cellStyle name="Colore5" xfId="26" builtinId="45" customBuiltin="1"/>
    <cellStyle name="Colore6" xfId="27" builtinId="49" customBuiltin="1"/>
    <cellStyle name="Controlla cella" xfId="21" builtinId="23" customBuiltin="1"/>
    <cellStyle name="Input" xfId="28" builtinId="20" customBuiltin="1"/>
    <cellStyle name="Migliaia (0)_Foglio1" xfId="29"/>
    <cellStyle name="Neutro" xfId="30" builtinId="28" customBuiltin="1"/>
    <cellStyle name="Non valido" xfId="46" builtinId="27" customBuiltin="1"/>
    <cellStyle name="Normale" xfId="0" builtinId="0"/>
    <cellStyle name="Normale_Comuni provincia di Bergamo con sert e Ambiti" xfId="31"/>
    <cellStyle name="Normale_Comuni provincia di Bergamo con sert e Ambiti_Momitoraggio+_Comuni_n._tasso_01DIC2020" xfId="32"/>
    <cellStyle name="Normale_Nuovi positivi_Comuni_tasso_09_15dic2020_Inviato" xfId="33"/>
    <cellStyle name="Normale_Popolazione_Comun_Nov2020_Robi" xfId="34"/>
    <cellStyle name="Normale_Tasso_pos_Comuni__01dic2_08dic_2020" xfId="35"/>
    <cellStyle name="Nota" xfId="36" builtinId="10" customBuiltin="1"/>
    <cellStyle name="Output" xfId="37" builtinId="21" customBuiltin="1"/>
    <cellStyle name="Testo avviso" xfId="38" builtinId="11" customBuiltin="1"/>
    <cellStyle name="Testo descrittivo" xfId="39" builtinId="53" customBuiltin="1"/>
    <cellStyle name="Titolo" xfId="40" builtinId="15" customBuiltin="1"/>
    <cellStyle name="Titolo 1" xfId="41" builtinId="16" customBuiltin="1"/>
    <cellStyle name="Titolo 2" xfId="42" builtinId="17" customBuiltin="1"/>
    <cellStyle name="Titolo 3" xfId="43" builtinId="18" customBuiltin="1"/>
    <cellStyle name="Titolo 4" xfId="44" builtinId="19" customBuiltin="1"/>
    <cellStyle name="Totale" xfId="45" builtinId="25" customBuiltin="1"/>
    <cellStyle name="Valido" xfId="47" builtinId="26" customBuiltin="1"/>
    <cellStyle name="Valuta (0)_Foglio1" xfId="4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0</xdr:colOff>
      <xdr:row>3</xdr:row>
      <xdr:rowOff>0</xdr:rowOff>
    </xdr:from>
    <xdr:to>
      <xdr:col>17</xdr:col>
      <xdr:colOff>236220</xdr:colOff>
      <xdr:row>30</xdr:row>
      <xdr:rowOff>160020</xdr:rowOff>
    </xdr:to>
    <xdr:grpSp>
      <xdr:nvGrpSpPr>
        <xdr:cNvPr id="7" name="Gruppo 6"/>
        <xdr:cNvGrpSpPr/>
      </xdr:nvGrpSpPr>
      <xdr:grpSpPr>
        <a:xfrm>
          <a:off x="15062200" y="1244600"/>
          <a:ext cx="5659120" cy="4960620"/>
          <a:chOff x="11635740" y="1463040"/>
          <a:chExt cx="4503420" cy="5097780"/>
        </a:xfrm>
      </xdr:grpSpPr>
      <xdr:pic>
        <xdr:nvPicPr>
          <xdr:cNvPr id="1037" name="Picture 13"/>
          <xdr:cNvPicPr>
            <a:picLocks noChangeAspect="1" noChangeArrowheads="1"/>
          </xdr:cNvPicPr>
        </xdr:nvPicPr>
        <xdr:blipFill>
          <a:blip xmlns:r="http://schemas.openxmlformats.org/officeDocument/2006/relationships" r:embed="rId1"/>
          <a:srcRect/>
          <a:stretch>
            <a:fillRect/>
          </a:stretch>
        </xdr:blipFill>
        <xdr:spPr bwMode="auto">
          <a:xfrm>
            <a:off x="11635740" y="1463040"/>
            <a:ext cx="4503420" cy="5097780"/>
          </a:xfrm>
          <a:prstGeom prst="rect">
            <a:avLst/>
          </a:prstGeom>
          <a:noFill/>
        </xdr:spPr>
      </xdr:pic>
      <xdr:pic>
        <xdr:nvPicPr>
          <xdr:cNvPr id="1038" name="Picture 14"/>
          <xdr:cNvPicPr>
            <a:picLocks noChangeAspect="1" noChangeArrowheads="1"/>
          </xdr:cNvPicPr>
        </xdr:nvPicPr>
        <xdr:blipFill>
          <a:blip xmlns:r="http://schemas.openxmlformats.org/officeDocument/2006/relationships" r:embed="rId2"/>
          <a:srcRect/>
          <a:stretch>
            <a:fillRect/>
          </a:stretch>
        </xdr:blipFill>
        <xdr:spPr bwMode="auto">
          <a:xfrm>
            <a:off x="14302740" y="5082540"/>
            <a:ext cx="1790700" cy="838200"/>
          </a:xfrm>
          <a:prstGeom prst="rect">
            <a:avLst/>
          </a:prstGeom>
          <a:noFill/>
        </xdr:spPr>
      </xdr:pic>
    </xdr:grp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1"/>
  <sheetViews>
    <sheetView tabSelected="1" topLeftCell="D1" workbookViewId="0">
      <selection activeCell="E1" sqref="E1"/>
    </sheetView>
  </sheetViews>
  <sheetFormatPr baseColWidth="10" defaultColWidth="8.7109375" defaultRowHeight="14" x14ac:dyDescent="0"/>
  <cols>
    <col min="1" max="1" width="11" style="11" customWidth="1"/>
    <col min="2" max="2" width="25.5703125" style="6" customWidth="1"/>
    <col min="3" max="3" width="36" style="11" customWidth="1"/>
    <col min="4" max="4" width="12.28515625" style="9" customWidth="1"/>
    <col min="5" max="5" width="19" style="1" customWidth="1"/>
    <col min="6" max="6" width="13.28515625" style="8" customWidth="1"/>
    <col min="7" max="7" width="19" style="1" customWidth="1"/>
    <col min="8" max="9" width="12.28515625" style="8" customWidth="1"/>
    <col min="10" max="16384" width="8.7109375" style="8"/>
  </cols>
  <sheetData>
    <row r="1" spans="1:11" ht="70">
      <c r="A1" s="2" t="s">
        <v>0</v>
      </c>
      <c r="B1" s="2" t="s">
        <v>1</v>
      </c>
      <c r="C1" s="2" t="s">
        <v>2</v>
      </c>
      <c r="D1" s="2" t="s">
        <v>3</v>
      </c>
      <c r="E1" s="2" t="s">
        <v>506</v>
      </c>
      <c r="F1" s="3" t="s">
        <v>507</v>
      </c>
      <c r="G1" s="2" t="s">
        <v>505</v>
      </c>
      <c r="H1" s="2" t="s">
        <v>504</v>
      </c>
      <c r="I1" s="22" t="s">
        <v>509</v>
      </c>
      <c r="J1" s="6"/>
      <c r="K1" s="20" t="s">
        <v>508</v>
      </c>
    </row>
    <row r="2" spans="1:11">
      <c r="A2" s="17" t="s">
        <v>502</v>
      </c>
      <c r="B2" s="4" t="s">
        <v>63</v>
      </c>
      <c r="C2" s="18" t="s">
        <v>64</v>
      </c>
      <c r="D2" s="18">
        <v>128357</v>
      </c>
      <c r="E2" s="5">
        <v>87</v>
      </c>
      <c r="F2" s="7">
        <v>0.67779708157716367</v>
      </c>
      <c r="G2" s="5">
        <v>135</v>
      </c>
      <c r="H2" s="10">
        <f t="shared" ref="H2:H65" si="0">E2-G2</f>
        <v>-48</v>
      </c>
      <c r="I2" s="23">
        <v>1</v>
      </c>
      <c r="J2" s="6"/>
      <c r="K2" s="21" t="s">
        <v>510</v>
      </c>
    </row>
    <row r="3" spans="1:11">
      <c r="A3" s="17" t="s">
        <v>404</v>
      </c>
      <c r="B3" s="4" t="s">
        <v>441</v>
      </c>
      <c r="C3" s="18" t="s">
        <v>64</v>
      </c>
      <c r="D3" s="18">
        <v>9026</v>
      </c>
      <c r="E3" s="5">
        <v>3</v>
      </c>
      <c r="F3" s="7">
        <v>0.33237314424994463</v>
      </c>
      <c r="G3" s="5">
        <v>4</v>
      </c>
      <c r="H3" s="10">
        <f t="shared" si="0"/>
        <v>-1</v>
      </c>
      <c r="I3" s="23">
        <v>2</v>
      </c>
    </row>
    <row r="4" spans="1:11">
      <c r="A4" s="17" t="s">
        <v>402</v>
      </c>
      <c r="B4" s="4" t="s">
        <v>417</v>
      </c>
      <c r="C4" s="18" t="s">
        <v>64</v>
      </c>
      <c r="D4" s="18">
        <v>9270</v>
      </c>
      <c r="E4" s="5">
        <v>3</v>
      </c>
      <c r="F4" s="7">
        <v>0.32362459546925565</v>
      </c>
      <c r="G4" s="5">
        <v>2</v>
      </c>
      <c r="H4" s="10">
        <f t="shared" si="0"/>
        <v>1</v>
      </c>
      <c r="I4" s="23">
        <v>3</v>
      </c>
    </row>
    <row r="5" spans="1:11">
      <c r="A5" s="17" t="s">
        <v>356</v>
      </c>
      <c r="B5" s="4" t="s">
        <v>353</v>
      </c>
      <c r="C5" s="18" t="s">
        <v>64</v>
      </c>
      <c r="D5" s="18">
        <v>6927</v>
      </c>
      <c r="E5" s="5">
        <v>2</v>
      </c>
      <c r="F5" s="7">
        <v>0.28872527789807995</v>
      </c>
      <c r="G5" s="5">
        <v>0</v>
      </c>
      <c r="H5" s="10">
        <f t="shared" si="0"/>
        <v>2</v>
      </c>
      <c r="I5" s="23">
        <v>4</v>
      </c>
    </row>
    <row r="6" spans="1:11">
      <c r="A6" s="17" t="s">
        <v>288</v>
      </c>
      <c r="B6" s="4" t="s">
        <v>313</v>
      </c>
      <c r="C6" s="18" t="s">
        <v>64</v>
      </c>
      <c r="D6" s="18">
        <v>1744</v>
      </c>
      <c r="E6" s="5">
        <v>1</v>
      </c>
      <c r="F6" s="7">
        <v>0.57339449541284404</v>
      </c>
      <c r="G6" s="5">
        <v>6</v>
      </c>
      <c r="H6" s="10">
        <f t="shared" si="0"/>
        <v>-5</v>
      </c>
      <c r="I6" s="23">
        <v>5</v>
      </c>
    </row>
    <row r="7" spans="1:11">
      <c r="A7" s="17" t="s">
        <v>280</v>
      </c>
      <c r="B7" s="4" t="s">
        <v>243</v>
      </c>
      <c r="C7" s="18" t="s">
        <v>64</v>
      </c>
      <c r="D7" s="18">
        <v>6801</v>
      </c>
      <c r="E7" s="5">
        <v>1</v>
      </c>
      <c r="F7" s="7">
        <v>0.14703720041170418</v>
      </c>
      <c r="G7" s="5">
        <v>0</v>
      </c>
      <c r="H7" s="10">
        <f t="shared" si="0"/>
        <v>1</v>
      </c>
      <c r="I7" s="23">
        <v>6</v>
      </c>
    </row>
    <row r="8" spans="1:11">
      <c r="A8" s="17" t="s">
        <v>480</v>
      </c>
      <c r="B8" s="4" t="s">
        <v>453</v>
      </c>
      <c r="C8" s="18" t="s">
        <v>47</v>
      </c>
      <c r="D8" s="18">
        <v>11019</v>
      </c>
      <c r="E8" s="5">
        <v>7</v>
      </c>
      <c r="F8" s="7">
        <v>0.63526635810872123</v>
      </c>
      <c r="G8" s="5">
        <v>5</v>
      </c>
      <c r="H8" s="10">
        <f t="shared" si="0"/>
        <v>2</v>
      </c>
      <c r="I8" s="23">
        <v>7</v>
      </c>
    </row>
    <row r="9" spans="1:11">
      <c r="A9" s="17" t="s">
        <v>464</v>
      </c>
      <c r="B9" s="4" t="s">
        <v>427</v>
      </c>
      <c r="C9" s="18" t="s">
        <v>47</v>
      </c>
      <c r="D9" s="18">
        <v>13977</v>
      </c>
      <c r="E9" s="5">
        <v>6</v>
      </c>
      <c r="F9" s="7">
        <v>0.42927666881304999</v>
      </c>
      <c r="G9" s="5">
        <v>7</v>
      </c>
      <c r="H9" s="10">
        <f t="shared" si="0"/>
        <v>-1</v>
      </c>
      <c r="I9" s="23">
        <v>8</v>
      </c>
    </row>
    <row r="10" spans="1:11">
      <c r="A10" s="17" t="s">
        <v>424</v>
      </c>
      <c r="B10" s="4" t="s">
        <v>175</v>
      </c>
      <c r="C10" s="18" t="s">
        <v>47</v>
      </c>
      <c r="D10" s="18">
        <v>4629</v>
      </c>
      <c r="E10" s="5">
        <v>4</v>
      </c>
      <c r="F10" s="7">
        <v>0.86411751998271769</v>
      </c>
      <c r="G10" s="5">
        <v>4</v>
      </c>
      <c r="H10" s="10">
        <f t="shared" si="0"/>
        <v>0</v>
      </c>
      <c r="I10" s="23">
        <v>9</v>
      </c>
    </row>
    <row r="11" spans="1:11">
      <c r="A11" s="17" t="s">
        <v>416</v>
      </c>
      <c r="B11" s="4" t="s">
        <v>76</v>
      </c>
      <c r="C11" s="18" t="s">
        <v>47</v>
      </c>
      <c r="D11" s="18">
        <v>6437</v>
      </c>
      <c r="E11" s="5">
        <v>4</v>
      </c>
      <c r="F11" s="7">
        <v>0.62140748796022982</v>
      </c>
      <c r="G11" s="5">
        <v>2</v>
      </c>
      <c r="H11" s="10">
        <f t="shared" si="0"/>
        <v>2</v>
      </c>
      <c r="I11" s="23">
        <v>10</v>
      </c>
    </row>
    <row r="12" spans="1:11">
      <c r="A12" s="17" t="s">
        <v>412</v>
      </c>
      <c r="B12" s="4" t="s">
        <v>46</v>
      </c>
      <c r="C12" s="18" t="s">
        <v>47</v>
      </c>
      <c r="D12" s="18">
        <v>7967</v>
      </c>
      <c r="E12" s="5">
        <v>4</v>
      </c>
      <c r="F12" s="7">
        <v>0.50207104305259198</v>
      </c>
      <c r="G12" s="5">
        <v>5</v>
      </c>
      <c r="H12" s="10">
        <f t="shared" si="0"/>
        <v>-1</v>
      </c>
      <c r="I12" s="23">
        <v>11</v>
      </c>
    </row>
    <row r="13" spans="1:11">
      <c r="A13" s="17" t="s">
        <v>394</v>
      </c>
      <c r="B13" s="4" t="s">
        <v>317</v>
      </c>
      <c r="C13" s="18" t="s">
        <v>47</v>
      </c>
      <c r="D13" s="18">
        <v>5405</v>
      </c>
      <c r="E13" s="5">
        <v>3</v>
      </c>
      <c r="F13" s="7">
        <v>0.55504162812210911</v>
      </c>
      <c r="G13" s="5">
        <v>1</v>
      </c>
      <c r="H13" s="10">
        <f t="shared" si="0"/>
        <v>2</v>
      </c>
      <c r="I13" s="23">
        <v>12</v>
      </c>
    </row>
    <row r="14" spans="1:11">
      <c r="A14" s="17" t="s">
        <v>406</v>
      </c>
      <c r="B14" s="4" t="s">
        <v>457</v>
      </c>
      <c r="C14" s="18" t="s">
        <v>47</v>
      </c>
      <c r="D14" s="18">
        <v>10319</v>
      </c>
      <c r="E14" s="5">
        <v>3</v>
      </c>
      <c r="F14" s="7">
        <v>0.29072584552766739</v>
      </c>
      <c r="G14" s="5">
        <v>7</v>
      </c>
      <c r="H14" s="10">
        <f t="shared" si="0"/>
        <v>-4</v>
      </c>
      <c r="I14" s="23">
        <v>13</v>
      </c>
    </row>
    <row r="15" spans="1:11">
      <c r="A15" s="17" t="s">
        <v>396</v>
      </c>
      <c r="B15" s="4" t="s">
        <v>319</v>
      </c>
      <c r="C15" s="18" t="s">
        <v>47</v>
      </c>
      <c r="D15" s="18">
        <v>13145</v>
      </c>
      <c r="E15" s="5">
        <v>3</v>
      </c>
      <c r="F15" s="7">
        <v>0.22822365918600229</v>
      </c>
      <c r="G15" s="5">
        <v>2</v>
      </c>
      <c r="H15" s="10">
        <f t="shared" si="0"/>
        <v>1</v>
      </c>
      <c r="I15" s="23">
        <v>14</v>
      </c>
    </row>
    <row r="16" spans="1:11">
      <c r="A16" s="17" t="s">
        <v>382</v>
      </c>
      <c r="B16" s="4" t="s">
        <v>199</v>
      </c>
      <c r="C16" s="18" t="s">
        <v>47</v>
      </c>
      <c r="D16" s="18">
        <v>24261</v>
      </c>
      <c r="E16" s="5">
        <v>3</v>
      </c>
      <c r="F16" s="7">
        <v>0.12365524916532707</v>
      </c>
      <c r="G16" s="5">
        <v>6</v>
      </c>
      <c r="H16" s="10">
        <f t="shared" si="0"/>
        <v>-3</v>
      </c>
      <c r="I16" s="23">
        <v>15</v>
      </c>
    </row>
    <row r="17" spans="1:9">
      <c r="A17" s="17" t="s">
        <v>362</v>
      </c>
      <c r="B17" s="4" t="s">
        <v>477</v>
      </c>
      <c r="C17" s="18" t="s">
        <v>47</v>
      </c>
      <c r="D17" s="18">
        <v>8549</v>
      </c>
      <c r="E17" s="5">
        <v>2</v>
      </c>
      <c r="F17" s="7">
        <v>0.23394549070066675</v>
      </c>
      <c r="G17" s="5">
        <v>4</v>
      </c>
      <c r="H17" s="10">
        <f t="shared" si="0"/>
        <v>-2</v>
      </c>
      <c r="I17" s="23">
        <v>16</v>
      </c>
    </row>
    <row r="18" spans="1:9">
      <c r="A18" s="17" t="s">
        <v>370</v>
      </c>
      <c r="B18" s="4" t="s">
        <v>501</v>
      </c>
      <c r="C18" s="18" t="s">
        <v>47</v>
      </c>
      <c r="D18" s="18">
        <v>9092</v>
      </c>
      <c r="E18" s="5">
        <v>2</v>
      </c>
      <c r="F18" s="7">
        <v>0.21997360316761991</v>
      </c>
      <c r="G18" s="5">
        <v>0</v>
      </c>
      <c r="H18" s="10">
        <f t="shared" si="0"/>
        <v>2</v>
      </c>
      <c r="I18" s="23">
        <v>17</v>
      </c>
    </row>
    <row r="19" spans="1:9">
      <c r="A19" s="17" t="s">
        <v>284</v>
      </c>
      <c r="B19" s="4" t="s">
        <v>259</v>
      </c>
      <c r="C19" s="18" t="s">
        <v>47</v>
      </c>
      <c r="D19" s="18">
        <v>4287</v>
      </c>
      <c r="E19" s="5">
        <v>1</v>
      </c>
      <c r="F19" s="7">
        <v>0.23326335432703524</v>
      </c>
      <c r="G19" s="5">
        <v>0</v>
      </c>
      <c r="H19" s="10">
        <f t="shared" si="0"/>
        <v>1</v>
      </c>
      <c r="I19" s="23">
        <v>18</v>
      </c>
    </row>
    <row r="20" spans="1:9">
      <c r="A20" s="17" t="s">
        <v>272</v>
      </c>
      <c r="B20" s="4" t="s">
        <v>163</v>
      </c>
      <c r="C20" s="18" t="s">
        <v>47</v>
      </c>
      <c r="D20" s="18">
        <v>5760</v>
      </c>
      <c r="E20" s="5">
        <v>1</v>
      </c>
      <c r="F20" s="7">
        <v>0.1736111111111111</v>
      </c>
      <c r="G20" s="5">
        <v>10</v>
      </c>
      <c r="H20" s="10">
        <f t="shared" si="0"/>
        <v>-9</v>
      </c>
      <c r="I20" s="23">
        <v>19</v>
      </c>
    </row>
    <row r="21" spans="1:9">
      <c r="A21" s="17" t="s">
        <v>90</v>
      </c>
      <c r="B21" s="4" t="s">
        <v>195</v>
      </c>
      <c r="C21" s="18" t="s">
        <v>47</v>
      </c>
      <c r="D21" s="18">
        <v>7827</v>
      </c>
      <c r="E21" s="5">
        <v>0</v>
      </c>
      <c r="F21" s="7">
        <v>0</v>
      </c>
      <c r="G21" s="5">
        <v>1</v>
      </c>
      <c r="H21" s="10">
        <f t="shared" si="0"/>
        <v>-1</v>
      </c>
      <c r="I21" s="23">
        <v>20</v>
      </c>
    </row>
    <row r="22" spans="1:9">
      <c r="A22" s="17" t="s">
        <v>124</v>
      </c>
      <c r="B22" s="4" t="s">
        <v>265</v>
      </c>
      <c r="C22" s="18" t="s">
        <v>47</v>
      </c>
      <c r="D22" s="18">
        <v>3808</v>
      </c>
      <c r="E22" s="5">
        <v>0</v>
      </c>
      <c r="F22" s="7">
        <v>0</v>
      </c>
      <c r="G22" s="5">
        <v>1</v>
      </c>
      <c r="H22" s="10">
        <f t="shared" si="0"/>
        <v>-1</v>
      </c>
      <c r="I22" s="23">
        <v>21</v>
      </c>
    </row>
    <row r="23" spans="1:9">
      <c r="A23" s="17" t="s">
        <v>146</v>
      </c>
      <c r="B23" s="4" t="s">
        <v>299</v>
      </c>
      <c r="C23" s="18" t="s">
        <v>47</v>
      </c>
      <c r="D23" s="18">
        <v>7571</v>
      </c>
      <c r="E23" s="5">
        <v>0</v>
      </c>
      <c r="F23" s="7">
        <v>0</v>
      </c>
      <c r="G23" s="5">
        <v>1</v>
      </c>
      <c r="H23" s="10">
        <f t="shared" si="0"/>
        <v>-1</v>
      </c>
      <c r="I23" s="23">
        <v>22</v>
      </c>
    </row>
    <row r="24" spans="1:9">
      <c r="A24" s="17" t="s">
        <v>236</v>
      </c>
      <c r="B24" s="4" t="s">
        <v>475</v>
      </c>
      <c r="C24" s="18" t="s">
        <v>47</v>
      </c>
      <c r="D24" s="18">
        <v>7906</v>
      </c>
      <c r="E24" s="5">
        <v>0</v>
      </c>
      <c r="F24" s="7">
        <v>0</v>
      </c>
      <c r="G24" s="5">
        <v>5</v>
      </c>
      <c r="H24" s="10">
        <f t="shared" si="0"/>
        <v>-5</v>
      </c>
      <c r="I24" s="23">
        <v>23</v>
      </c>
    </row>
    <row r="25" spans="1:9">
      <c r="A25" s="17" t="s">
        <v>492</v>
      </c>
      <c r="B25" s="4" t="s">
        <v>399</v>
      </c>
      <c r="C25" s="18" t="s">
        <v>11</v>
      </c>
      <c r="D25" s="18">
        <v>10213</v>
      </c>
      <c r="E25" s="5">
        <v>10</v>
      </c>
      <c r="F25" s="7">
        <v>0.97914422794477629</v>
      </c>
      <c r="G25" s="5">
        <v>10</v>
      </c>
      <c r="H25" s="10">
        <f t="shared" si="0"/>
        <v>0</v>
      </c>
      <c r="I25" s="23">
        <v>24</v>
      </c>
    </row>
    <row r="26" spans="1:9">
      <c r="A26" s="17" t="s">
        <v>494</v>
      </c>
      <c r="B26" s="4" t="s">
        <v>407</v>
      </c>
      <c r="C26" s="18" t="s">
        <v>11</v>
      </c>
      <c r="D26" s="18">
        <v>26288</v>
      </c>
      <c r="E26" s="5">
        <v>10</v>
      </c>
      <c r="F26" s="7">
        <v>0.38040170419963482</v>
      </c>
      <c r="G26" s="5">
        <v>7</v>
      </c>
      <c r="H26" s="10">
        <f t="shared" si="0"/>
        <v>3</v>
      </c>
      <c r="I26" s="23">
        <v>25</v>
      </c>
    </row>
    <row r="27" spans="1:9">
      <c r="A27" s="17" t="s">
        <v>448</v>
      </c>
      <c r="B27" s="4" t="s">
        <v>10</v>
      </c>
      <c r="C27" s="18" t="s">
        <v>11</v>
      </c>
      <c r="D27" s="18">
        <v>8539</v>
      </c>
      <c r="E27" s="5">
        <v>6</v>
      </c>
      <c r="F27" s="7">
        <v>0.70265839091228488</v>
      </c>
      <c r="G27" s="5">
        <v>16</v>
      </c>
      <c r="H27" s="10">
        <f t="shared" si="0"/>
        <v>-10</v>
      </c>
      <c r="I27" s="23">
        <v>26</v>
      </c>
    </row>
    <row r="28" spans="1:9">
      <c r="A28" s="17" t="s">
        <v>398</v>
      </c>
      <c r="B28" s="4" t="s">
        <v>333</v>
      </c>
      <c r="C28" s="18" t="s">
        <v>11</v>
      </c>
      <c r="D28" s="18">
        <v>6113</v>
      </c>
      <c r="E28" s="5">
        <v>3</v>
      </c>
      <c r="F28" s="7">
        <v>0.49075740225748404</v>
      </c>
      <c r="G28" s="5">
        <v>0</v>
      </c>
      <c r="H28" s="10">
        <f t="shared" si="0"/>
        <v>3</v>
      </c>
      <c r="I28" s="23">
        <v>27</v>
      </c>
    </row>
    <row r="29" spans="1:9">
      <c r="A29" s="17" t="s">
        <v>328</v>
      </c>
      <c r="B29" s="4" t="s">
        <v>101</v>
      </c>
      <c r="C29" s="18" t="s">
        <v>11</v>
      </c>
      <c r="D29" s="18">
        <v>5758</v>
      </c>
      <c r="E29" s="5">
        <v>2</v>
      </c>
      <c r="F29" s="7">
        <v>0.34734282737061478</v>
      </c>
      <c r="G29" s="5">
        <v>7</v>
      </c>
      <c r="H29" s="10">
        <f t="shared" si="0"/>
        <v>-5</v>
      </c>
      <c r="I29" s="23">
        <v>28</v>
      </c>
    </row>
    <row r="30" spans="1:9">
      <c r="A30" s="17" t="s">
        <v>310</v>
      </c>
      <c r="B30" s="4" t="s">
        <v>445</v>
      </c>
      <c r="C30" s="18" t="s">
        <v>11</v>
      </c>
      <c r="D30" s="18">
        <v>2543</v>
      </c>
      <c r="E30" s="5">
        <v>1</v>
      </c>
      <c r="F30" s="7">
        <v>0.39323633503735744</v>
      </c>
      <c r="G30" s="5">
        <v>2</v>
      </c>
      <c r="H30" s="10">
        <f t="shared" si="0"/>
        <v>-1</v>
      </c>
      <c r="I30" s="23">
        <v>29</v>
      </c>
    </row>
    <row r="31" spans="1:9">
      <c r="A31" s="17" t="s">
        <v>264</v>
      </c>
      <c r="B31" s="4" t="s">
        <v>145</v>
      </c>
      <c r="C31" s="18" t="s">
        <v>11</v>
      </c>
      <c r="D31" s="18">
        <v>2675</v>
      </c>
      <c r="E31" s="5">
        <v>1</v>
      </c>
      <c r="F31" s="7">
        <v>0.37383177570093457</v>
      </c>
      <c r="G31" s="5">
        <v>4</v>
      </c>
      <c r="H31" s="10">
        <f t="shared" si="0"/>
        <v>-3</v>
      </c>
      <c r="I31" s="23">
        <v>30</v>
      </c>
    </row>
    <row r="32" spans="1:9">
      <c r="A32" s="17" t="s">
        <v>254</v>
      </c>
      <c r="B32" s="4" t="s">
        <v>51</v>
      </c>
      <c r="C32" s="18" t="s">
        <v>11</v>
      </c>
      <c r="D32" s="18">
        <v>4480</v>
      </c>
      <c r="E32" s="5">
        <v>1</v>
      </c>
      <c r="F32" s="7">
        <v>0.2232142857142857</v>
      </c>
      <c r="G32" s="5">
        <v>5</v>
      </c>
      <c r="H32" s="10">
        <f t="shared" si="0"/>
        <v>-4</v>
      </c>
      <c r="I32" s="23">
        <v>31</v>
      </c>
    </row>
    <row r="33" spans="1:9">
      <c r="A33" s="17" t="s">
        <v>83</v>
      </c>
      <c r="B33" s="4" t="s">
        <v>183</v>
      </c>
      <c r="C33" s="18" t="s">
        <v>11</v>
      </c>
      <c r="D33" s="18">
        <v>3473</v>
      </c>
      <c r="E33" s="5">
        <v>0</v>
      </c>
      <c r="F33" s="7">
        <v>0</v>
      </c>
      <c r="G33" s="5">
        <v>0</v>
      </c>
      <c r="H33" s="10">
        <f t="shared" si="0"/>
        <v>0</v>
      </c>
      <c r="I33" s="23">
        <v>32</v>
      </c>
    </row>
    <row r="34" spans="1:9">
      <c r="A34" s="17" t="s">
        <v>114</v>
      </c>
      <c r="B34" s="4" t="s">
        <v>247</v>
      </c>
      <c r="C34" s="18" t="s">
        <v>11</v>
      </c>
      <c r="D34" s="18">
        <v>6620</v>
      </c>
      <c r="E34" s="5">
        <v>0</v>
      </c>
      <c r="F34" s="7">
        <v>0</v>
      </c>
      <c r="G34" s="5">
        <v>2</v>
      </c>
      <c r="H34" s="10">
        <f t="shared" si="0"/>
        <v>-2</v>
      </c>
      <c r="I34" s="23">
        <v>33</v>
      </c>
    </row>
    <row r="35" spans="1:9">
      <c r="A35" s="17" t="s">
        <v>138</v>
      </c>
      <c r="B35" s="4" t="s">
        <v>291</v>
      </c>
      <c r="C35" s="18" t="s">
        <v>11</v>
      </c>
      <c r="D35" s="18">
        <v>3497</v>
      </c>
      <c r="E35" s="5">
        <v>0</v>
      </c>
      <c r="F35" s="7">
        <v>0</v>
      </c>
      <c r="G35" s="5">
        <v>0</v>
      </c>
      <c r="H35" s="10">
        <f t="shared" si="0"/>
        <v>0</v>
      </c>
      <c r="I35" s="23">
        <v>34</v>
      </c>
    </row>
    <row r="36" spans="1:9">
      <c r="A36" s="17" t="s">
        <v>484</v>
      </c>
      <c r="B36" s="4" t="s">
        <v>139</v>
      </c>
      <c r="C36" s="18" t="s">
        <v>74</v>
      </c>
      <c r="D36" s="18">
        <v>10682</v>
      </c>
      <c r="E36" s="5">
        <v>9</v>
      </c>
      <c r="F36" s="7">
        <v>0.84253885040254628</v>
      </c>
      <c r="G36" s="5">
        <v>2</v>
      </c>
      <c r="H36" s="10">
        <f t="shared" si="0"/>
        <v>7</v>
      </c>
      <c r="I36" s="23">
        <v>35</v>
      </c>
    </row>
    <row r="37" spans="1:9">
      <c r="A37" s="17" t="s">
        <v>440</v>
      </c>
      <c r="B37" s="4" t="s">
        <v>159</v>
      </c>
      <c r="C37" s="18" t="s">
        <v>74</v>
      </c>
      <c r="D37" s="18">
        <v>6274</v>
      </c>
      <c r="E37" s="5">
        <v>5</v>
      </c>
      <c r="F37" s="7">
        <v>0.79693975135479755</v>
      </c>
      <c r="G37" s="5">
        <v>2</v>
      </c>
      <c r="H37" s="10">
        <f t="shared" si="0"/>
        <v>3</v>
      </c>
      <c r="I37" s="23">
        <v>36</v>
      </c>
    </row>
    <row r="38" spans="1:9">
      <c r="A38" s="17" t="s">
        <v>418</v>
      </c>
      <c r="B38" s="4" t="s">
        <v>103</v>
      </c>
      <c r="C38" s="18" t="s">
        <v>74</v>
      </c>
      <c r="D38" s="18">
        <v>6235</v>
      </c>
      <c r="E38" s="5">
        <v>4</v>
      </c>
      <c r="F38" s="7">
        <v>0.64153969526864474</v>
      </c>
      <c r="G38" s="5">
        <v>6</v>
      </c>
      <c r="H38" s="10">
        <f t="shared" si="0"/>
        <v>-2</v>
      </c>
      <c r="I38" s="23">
        <v>37</v>
      </c>
    </row>
    <row r="39" spans="1:9">
      <c r="A39" s="17" t="s">
        <v>414</v>
      </c>
      <c r="B39" s="4" t="s">
        <v>73</v>
      </c>
      <c r="C39" s="18" t="s">
        <v>74</v>
      </c>
      <c r="D39" s="18">
        <v>6559</v>
      </c>
      <c r="E39" s="5">
        <v>4</v>
      </c>
      <c r="F39" s="7">
        <v>0.6098490623570666</v>
      </c>
      <c r="G39" s="5">
        <v>9</v>
      </c>
      <c r="H39" s="10">
        <f t="shared" si="0"/>
        <v>-5</v>
      </c>
      <c r="I39" s="23">
        <v>38</v>
      </c>
    </row>
    <row r="40" spans="1:9">
      <c r="A40" s="17" t="s">
        <v>350</v>
      </c>
      <c r="B40" s="4" t="s">
        <v>253</v>
      </c>
      <c r="C40" s="18" t="s">
        <v>74</v>
      </c>
      <c r="D40" s="18">
        <v>7761</v>
      </c>
      <c r="E40" s="5">
        <v>2</v>
      </c>
      <c r="F40" s="7">
        <v>0.25769875016106175</v>
      </c>
      <c r="G40" s="5">
        <v>1</v>
      </c>
      <c r="H40" s="10">
        <f t="shared" si="0"/>
        <v>1</v>
      </c>
      <c r="I40" s="23">
        <v>39</v>
      </c>
    </row>
    <row r="41" spans="1:9">
      <c r="A41" s="17" t="s">
        <v>292</v>
      </c>
      <c r="B41" s="4" t="s">
        <v>327</v>
      </c>
      <c r="C41" s="18" t="s">
        <v>74</v>
      </c>
      <c r="D41" s="18">
        <v>5976</v>
      </c>
      <c r="E41" s="5">
        <v>1</v>
      </c>
      <c r="F41" s="7">
        <v>0.16733601070950468</v>
      </c>
      <c r="G41" s="5">
        <v>1</v>
      </c>
      <c r="H41" s="10">
        <f t="shared" si="0"/>
        <v>0</v>
      </c>
      <c r="I41" s="23">
        <v>40</v>
      </c>
    </row>
    <row r="42" spans="1:9">
      <c r="A42" s="17" t="s">
        <v>142</v>
      </c>
      <c r="B42" s="4" t="s">
        <v>295</v>
      </c>
      <c r="C42" s="18" t="s">
        <v>74</v>
      </c>
      <c r="D42" s="18">
        <v>3018</v>
      </c>
      <c r="E42" s="5">
        <v>0</v>
      </c>
      <c r="F42" s="7">
        <v>0</v>
      </c>
      <c r="G42" s="5">
        <v>1</v>
      </c>
      <c r="H42" s="10">
        <f t="shared" si="0"/>
        <v>-1</v>
      </c>
      <c r="I42" s="23">
        <v>41</v>
      </c>
    </row>
    <row r="43" spans="1:9">
      <c r="A43" s="17" t="s">
        <v>218</v>
      </c>
      <c r="B43" s="4" t="s">
        <v>437</v>
      </c>
      <c r="C43" s="18" t="s">
        <v>74</v>
      </c>
      <c r="D43" s="18">
        <v>5292</v>
      </c>
      <c r="E43" s="5">
        <v>0</v>
      </c>
      <c r="F43" s="7">
        <v>0</v>
      </c>
      <c r="G43" s="5">
        <v>1</v>
      </c>
      <c r="H43" s="10">
        <f t="shared" si="0"/>
        <v>-1</v>
      </c>
      <c r="I43" s="23">
        <v>42</v>
      </c>
    </row>
    <row r="44" spans="1:9">
      <c r="A44" s="17" t="s">
        <v>468</v>
      </c>
      <c r="B44" s="4" t="s">
        <v>499</v>
      </c>
      <c r="C44" s="18" t="s">
        <v>67</v>
      </c>
      <c r="D44" s="18">
        <v>2734</v>
      </c>
      <c r="E44" s="5">
        <v>6</v>
      </c>
      <c r="F44" s="7">
        <v>2.1945866861741039</v>
      </c>
      <c r="G44" s="5">
        <v>10</v>
      </c>
      <c r="H44" s="10">
        <f t="shared" si="0"/>
        <v>-4</v>
      </c>
      <c r="I44" s="23">
        <v>43</v>
      </c>
    </row>
    <row r="45" spans="1:9">
      <c r="A45" s="17" t="s">
        <v>430</v>
      </c>
      <c r="B45" s="4" t="s">
        <v>389</v>
      </c>
      <c r="C45" s="18" t="s">
        <v>67</v>
      </c>
      <c r="D45" s="18">
        <v>6125</v>
      </c>
      <c r="E45" s="5">
        <v>4</v>
      </c>
      <c r="F45" s="7">
        <v>0.65306122448979587</v>
      </c>
      <c r="G45" s="5">
        <v>6</v>
      </c>
      <c r="H45" s="10">
        <f t="shared" si="0"/>
        <v>-2</v>
      </c>
      <c r="I45" s="23">
        <v>44</v>
      </c>
    </row>
    <row r="46" spans="1:9">
      <c r="A46" s="17" t="s">
        <v>384</v>
      </c>
      <c r="B46" s="4" t="s">
        <v>205</v>
      </c>
      <c r="C46" s="18" t="s">
        <v>67</v>
      </c>
      <c r="D46" s="18">
        <v>1997</v>
      </c>
      <c r="E46" s="5">
        <v>3</v>
      </c>
      <c r="F46" s="7">
        <v>1.5022533800701052</v>
      </c>
      <c r="G46" s="5">
        <v>0</v>
      </c>
      <c r="H46" s="10">
        <f t="shared" si="0"/>
        <v>3</v>
      </c>
      <c r="I46" s="23">
        <v>45</v>
      </c>
    </row>
    <row r="47" spans="1:9">
      <c r="A47" s="17" t="s">
        <v>348</v>
      </c>
      <c r="B47" s="4" t="s">
        <v>251</v>
      </c>
      <c r="C47" s="18" t="s">
        <v>67</v>
      </c>
      <c r="D47" s="18">
        <v>890</v>
      </c>
      <c r="E47" s="5">
        <v>2</v>
      </c>
      <c r="F47" s="7">
        <v>2.2471910112359552</v>
      </c>
      <c r="G47" s="5">
        <v>0</v>
      </c>
      <c r="H47" s="10">
        <f t="shared" si="0"/>
        <v>2</v>
      </c>
      <c r="I47" s="23">
        <v>46</v>
      </c>
    </row>
    <row r="48" spans="1:9">
      <c r="A48" s="17" t="s">
        <v>334</v>
      </c>
      <c r="B48" s="4" t="s">
        <v>123</v>
      </c>
      <c r="C48" s="18" t="s">
        <v>67</v>
      </c>
      <c r="D48" s="18">
        <v>5014</v>
      </c>
      <c r="E48" s="5">
        <v>2</v>
      </c>
      <c r="F48" s="7">
        <v>0.39888312724371755</v>
      </c>
      <c r="G48" s="5">
        <v>4</v>
      </c>
      <c r="H48" s="10">
        <f t="shared" si="0"/>
        <v>-2</v>
      </c>
      <c r="I48" s="23">
        <v>47</v>
      </c>
    </row>
    <row r="49" spans="1:9">
      <c r="A49" s="17" t="s">
        <v>360</v>
      </c>
      <c r="B49" s="4" t="s">
        <v>449</v>
      </c>
      <c r="C49" s="18" t="s">
        <v>67</v>
      </c>
      <c r="D49" s="18">
        <v>10377</v>
      </c>
      <c r="E49" s="5">
        <v>2</v>
      </c>
      <c r="F49" s="7">
        <v>0.19273393080851883</v>
      </c>
      <c r="G49" s="5">
        <v>3</v>
      </c>
      <c r="H49" s="10">
        <f t="shared" si="0"/>
        <v>-1</v>
      </c>
      <c r="I49" s="23">
        <v>48</v>
      </c>
    </row>
    <row r="50" spans="1:9">
      <c r="A50" s="17" t="s">
        <v>256</v>
      </c>
      <c r="B50" s="4" t="s">
        <v>66</v>
      </c>
      <c r="C50" s="18" t="s">
        <v>67</v>
      </c>
      <c r="D50" s="18">
        <v>1432</v>
      </c>
      <c r="E50" s="5">
        <v>1</v>
      </c>
      <c r="F50" s="7">
        <v>0.6983240223463687</v>
      </c>
      <c r="G50" s="5">
        <v>0</v>
      </c>
      <c r="H50" s="10">
        <f t="shared" si="0"/>
        <v>1</v>
      </c>
      <c r="I50" s="23">
        <v>49</v>
      </c>
    </row>
    <row r="51" spans="1:9">
      <c r="A51" s="17" t="s">
        <v>30</v>
      </c>
      <c r="B51" s="4" t="s">
        <v>69</v>
      </c>
      <c r="C51" s="18" t="s">
        <v>67</v>
      </c>
      <c r="D51" s="18">
        <v>562</v>
      </c>
      <c r="E51" s="5">
        <v>0</v>
      </c>
      <c r="F51" s="7">
        <v>0</v>
      </c>
      <c r="G51" s="5">
        <v>0</v>
      </c>
      <c r="H51" s="10">
        <f t="shared" si="0"/>
        <v>0</v>
      </c>
      <c r="I51" s="23">
        <v>50</v>
      </c>
    </row>
    <row r="52" spans="1:9">
      <c r="A52" s="17" t="s">
        <v>36</v>
      </c>
      <c r="B52" s="4" t="s">
        <v>82</v>
      </c>
      <c r="C52" s="18" t="s">
        <v>67</v>
      </c>
      <c r="D52" s="18">
        <v>1232</v>
      </c>
      <c r="E52" s="5">
        <v>0</v>
      </c>
      <c r="F52" s="7">
        <v>0</v>
      </c>
      <c r="G52" s="5">
        <v>0</v>
      </c>
      <c r="H52" s="10">
        <f t="shared" si="0"/>
        <v>0</v>
      </c>
      <c r="I52" s="23">
        <v>51</v>
      </c>
    </row>
    <row r="53" spans="1:9">
      <c r="A53" s="17" t="s">
        <v>56</v>
      </c>
      <c r="B53" s="4" t="s">
        <v>129</v>
      </c>
      <c r="C53" s="18" t="s">
        <v>67</v>
      </c>
      <c r="D53" s="18">
        <v>4166</v>
      </c>
      <c r="E53" s="5">
        <v>0</v>
      </c>
      <c r="F53" s="7">
        <v>0</v>
      </c>
      <c r="G53" s="5">
        <v>3</v>
      </c>
      <c r="H53" s="10">
        <f t="shared" si="0"/>
        <v>-3</v>
      </c>
      <c r="I53" s="23">
        <v>52</v>
      </c>
    </row>
    <row r="54" spans="1:9">
      <c r="A54" s="17" t="s">
        <v>62</v>
      </c>
      <c r="B54" s="4" t="s">
        <v>149</v>
      </c>
      <c r="C54" s="18" t="s">
        <v>67</v>
      </c>
      <c r="D54" s="18">
        <v>2602</v>
      </c>
      <c r="E54" s="5">
        <v>0</v>
      </c>
      <c r="F54" s="7">
        <v>0</v>
      </c>
      <c r="G54" s="5">
        <v>0</v>
      </c>
      <c r="H54" s="10">
        <f t="shared" si="0"/>
        <v>0</v>
      </c>
      <c r="I54" s="23">
        <v>53</v>
      </c>
    </row>
    <row r="55" spans="1:9">
      <c r="A55" s="17" t="s">
        <v>65</v>
      </c>
      <c r="B55" s="4" t="s">
        <v>151</v>
      </c>
      <c r="C55" s="18" t="s">
        <v>67</v>
      </c>
      <c r="D55" s="18">
        <v>3958</v>
      </c>
      <c r="E55" s="5">
        <v>0</v>
      </c>
      <c r="F55" s="7">
        <v>0</v>
      </c>
      <c r="G55" s="5">
        <v>1</v>
      </c>
      <c r="H55" s="10">
        <f t="shared" si="0"/>
        <v>-1</v>
      </c>
      <c r="I55" s="23">
        <v>54</v>
      </c>
    </row>
    <row r="56" spans="1:9">
      <c r="A56" s="17" t="s">
        <v>96</v>
      </c>
      <c r="B56" s="4" t="s">
        <v>203</v>
      </c>
      <c r="C56" s="18" t="s">
        <v>67</v>
      </c>
      <c r="D56" s="18">
        <v>3481</v>
      </c>
      <c r="E56" s="5">
        <v>0</v>
      </c>
      <c r="F56" s="7">
        <v>0</v>
      </c>
      <c r="G56" s="5">
        <v>0</v>
      </c>
      <c r="H56" s="10">
        <f t="shared" si="0"/>
        <v>0</v>
      </c>
      <c r="I56" s="23">
        <v>55</v>
      </c>
    </row>
    <row r="57" spans="1:9">
      <c r="A57" s="17" t="s">
        <v>108</v>
      </c>
      <c r="B57" s="4" t="s">
        <v>235</v>
      </c>
      <c r="C57" s="18" t="s">
        <v>67</v>
      </c>
      <c r="D57" s="18">
        <v>859</v>
      </c>
      <c r="E57" s="5">
        <v>0</v>
      </c>
      <c r="F57" s="7">
        <v>0</v>
      </c>
      <c r="G57" s="5">
        <v>0</v>
      </c>
      <c r="H57" s="10">
        <f t="shared" si="0"/>
        <v>0</v>
      </c>
      <c r="I57" s="23">
        <v>56</v>
      </c>
    </row>
    <row r="58" spans="1:9">
      <c r="A58" s="17" t="s">
        <v>112</v>
      </c>
      <c r="B58" s="4" t="s">
        <v>241</v>
      </c>
      <c r="C58" s="18" t="s">
        <v>67</v>
      </c>
      <c r="D58" s="18">
        <v>5362</v>
      </c>
      <c r="E58" s="5">
        <v>0</v>
      </c>
      <c r="F58" s="7">
        <v>0</v>
      </c>
      <c r="G58" s="5">
        <v>5</v>
      </c>
      <c r="H58" s="10">
        <f t="shared" si="0"/>
        <v>-5</v>
      </c>
      <c r="I58" s="23">
        <v>57</v>
      </c>
    </row>
    <row r="59" spans="1:9">
      <c r="A59" s="17" t="s">
        <v>128</v>
      </c>
      <c r="B59" s="4" t="s">
        <v>273</v>
      </c>
      <c r="C59" s="18" t="s">
        <v>67</v>
      </c>
      <c r="D59" s="18">
        <v>902</v>
      </c>
      <c r="E59" s="5">
        <v>0</v>
      </c>
      <c r="F59" s="7">
        <v>0</v>
      </c>
      <c r="G59" s="5">
        <v>0</v>
      </c>
      <c r="H59" s="10">
        <f t="shared" si="0"/>
        <v>0</v>
      </c>
      <c r="I59" s="23">
        <v>58</v>
      </c>
    </row>
    <row r="60" spans="1:9">
      <c r="A60" s="17" t="s">
        <v>136</v>
      </c>
      <c r="B60" s="4" t="s">
        <v>289</v>
      </c>
      <c r="C60" s="18" t="s">
        <v>67</v>
      </c>
      <c r="D60" s="18">
        <v>1240</v>
      </c>
      <c r="E60" s="5">
        <v>0</v>
      </c>
      <c r="F60" s="7">
        <v>0</v>
      </c>
      <c r="G60" s="5">
        <v>0</v>
      </c>
      <c r="H60" s="10">
        <f t="shared" si="0"/>
        <v>0</v>
      </c>
      <c r="I60" s="23">
        <v>59</v>
      </c>
    </row>
    <row r="61" spans="1:9">
      <c r="A61" s="17" t="s">
        <v>186</v>
      </c>
      <c r="B61" s="4" t="s">
        <v>371</v>
      </c>
      <c r="C61" s="18" t="s">
        <v>67</v>
      </c>
      <c r="D61" s="18">
        <v>1246</v>
      </c>
      <c r="E61" s="5">
        <v>0</v>
      </c>
      <c r="F61" s="7">
        <v>0</v>
      </c>
      <c r="G61" s="5">
        <v>0</v>
      </c>
      <c r="H61" s="10">
        <f t="shared" si="0"/>
        <v>0</v>
      </c>
      <c r="I61" s="23">
        <v>60</v>
      </c>
    </row>
    <row r="62" spans="1:9">
      <c r="A62" s="17" t="s">
        <v>212</v>
      </c>
      <c r="B62" s="4" t="s">
        <v>423</v>
      </c>
      <c r="C62" s="18" t="s">
        <v>67</v>
      </c>
      <c r="D62" s="18">
        <v>993</v>
      </c>
      <c r="E62" s="5">
        <v>0</v>
      </c>
      <c r="F62" s="7">
        <v>0</v>
      </c>
      <c r="G62" s="5">
        <v>5</v>
      </c>
      <c r="H62" s="10">
        <f t="shared" si="0"/>
        <v>-5</v>
      </c>
      <c r="I62" s="23">
        <v>61</v>
      </c>
    </row>
    <row r="63" spans="1:9">
      <c r="A63" s="17" t="s">
        <v>242</v>
      </c>
      <c r="B63" s="4" t="s">
        <v>483</v>
      </c>
      <c r="C63" s="18" t="s">
        <v>67</v>
      </c>
      <c r="D63" s="18">
        <v>1374</v>
      </c>
      <c r="E63" s="5">
        <v>0</v>
      </c>
      <c r="F63" s="7">
        <v>0</v>
      </c>
      <c r="G63" s="5">
        <v>0</v>
      </c>
      <c r="H63" s="10">
        <f t="shared" si="0"/>
        <v>0</v>
      </c>
      <c r="I63" s="23">
        <v>62</v>
      </c>
    </row>
    <row r="64" spans="1:9">
      <c r="A64" s="17" t="s">
        <v>466</v>
      </c>
      <c r="B64" s="4" t="s">
        <v>435</v>
      </c>
      <c r="C64" s="18" t="s">
        <v>6</v>
      </c>
      <c r="D64" s="18">
        <v>2096</v>
      </c>
      <c r="E64" s="5">
        <v>6</v>
      </c>
      <c r="F64" s="7">
        <v>2.8625954198473282</v>
      </c>
      <c r="G64" s="5">
        <v>2</v>
      </c>
      <c r="H64" s="10">
        <f t="shared" si="0"/>
        <v>4</v>
      </c>
      <c r="I64" s="23">
        <v>63</v>
      </c>
    </row>
    <row r="65" spans="1:9">
      <c r="A65" s="17" t="s">
        <v>444</v>
      </c>
      <c r="B65" s="4" t="s">
        <v>361</v>
      </c>
      <c r="C65" s="18" t="s">
        <v>6</v>
      </c>
      <c r="D65" s="18">
        <v>1881</v>
      </c>
      <c r="E65" s="5">
        <v>5</v>
      </c>
      <c r="F65" s="7">
        <v>2.6581605528973951</v>
      </c>
      <c r="G65" s="5">
        <v>3</v>
      </c>
      <c r="H65" s="10">
        <f t="shared" si="0"/>
        <v>2</v>
      </c>
      <c r="I65" s="23">
        <v>64</v>
      </c>
    </row>
    <row r="66" spans="1:9">
      <c r="A66" s="17" t="s">
        <v>432</v>
      </c>
      <c r="B66" s="4" t="s">
        <v>397</v>
      </c>
      <c r="C66" s="18" t="s">
        <v>6</v>
      </c>
      <c r="D66" s="18">
        <v>7110</v>
      </c>
      <c r="E66" s="5">
        <v>4</v>
      </c>
      <c r="F66" s="7">
        <v>0.56258790436005623</v>
      </c>
      <c r="G66" s="5">
        <v>1</v>
      </c>
      <c r="H66" s="10">
        <f t="shared" ref="H66:H129" si="1">E66-G66</f>
        <v>3</v>
      </c>
      <c r="I66" s="23">
        <v>65</v>
      </c>
    </row>
    <row r="67" spans="1:9">
      <c r="A67" s="17" t="s">
        <v>386</v>
      </c>
      <c r="B67" s="4" t="s">
        <v>223</v>
      </c>
      <c r="C67" s="18" t="s">
        <v>6</v>
      </c>
      <c r="D67" s="18">
        <v>3203</v>
      </c>
      <c r="E67" s="5">
        <v>3</v>
      </c>
      <c r="F67" s="7">
        <v>0.93662191695285679</v>
      </c>
      <c r="G67" s="5">
        <v>2</v>
      </c>
      <c r="H67" s="10">
        <f t="shared" si="1"/>
        <v>1</v>
      </c>
      <c r="I67" s="23">
        <v>66</v>
      </c>
    </row>
    <row r="68" spans="1:9">
      <c r="A68" s="17" t="s">
        <v>408</v>
      </c>
      <c r="B68" s="4" t="s">
        <v>495</v>
      </c>
      <c r="C68" s="18" t="s">
        <v>6</v>
      </c>
      <c r="D68" s="18">
        <v>8427</v>
      </c>
      <c r="E68" s="5">
        <v>3</v>
      </c>
      <c r="F68" s="7">
        <v>0.35599857600569601</v>
      </c>
      <c r="G68" s="5">
        <v>3</v>
      </c>
      <c r="H68" s="10">
        <f t="shared" si="1"/>
        <v>0</v>
      </c>
      <c r="I68" s="23">
        <v>67</v>
      </c>
    </row>
    <row r="69" spans="1:9">
      <c r="A69" s="17" t="s">
        <v>274</v>
      </c>
      <c r="B69" s="4" t="s">
        <v>193</v>
      </c>
      <c r="C69" s="18" t="s">
        <v>6</v>
      </c>
      <c r="D69" s="18">
        <v>3744</v>
      </c>
      <c r="E69" s="5">
        <v>1</v>
      </c>
      <c r="F69" s="7">
        <v>0.26709401709401714</v>
      </c>
      <c r="G69" s="5">
        <v>0</v>
      </c>
      <c r="H69" s="10">
        <f t="shared" si="1"/>
        <v>1</v>
      </c>
      <c r="I69" s="23">
        <v>68</v>
      </c>
    </row>
    <row r="70" spans="1:9">
      <c r="A70" s="17" t="s">
        <v>4</v>
      </c>
      <c r="B70" s="4" t="s">
        <v>5</v>
      </c>
      <c r="C70" s="18" t="s">
        <v>6</v>
      </c>
      <c r="D70" s="18">
        <v>2292</v>
      </c>
      <c r="E70" s="5">
        <v>0</v>
      </c>
      <c r="F70" s="7">
        <v>0</v>
      </c>
      <c r="G70" s="5">
        <v>1</v>
      </c>
      <c r="H70" s="10">
        <f t="shared" si="1"/>
        <v>-1</v>
      </c>
      <c r="I70" s="23">
        <v>69</v>
      </c>
    </row>
    <row r="71" spans="1:9">
      <c r="A71" s="17" t="s">
        <v>7</v>
      </c>
      <c r="B71" s="4" t="s">
        <v>8</v>
      </c>
      <c r="C71" s="18" t="s">
        <v>6</v>
      </c>
      <c r="D71" s="18">
        <v>848</v>
      </c>
      <c r="E71" s="5">
        <v>0</v>
      </c>
      <c r="F71" s="7">
        <v>0</v>
      </c>
      <c r="G71" s="5">
        <v>0</v>
      </c>
      <c r="H71" s="10">
        <f t="shared" si="1"/>
        <v>0</v>
      </c>
      <c r="I71" s="23">
        <v>70</v>
      </c>
    </row>
    <row r="72" spans="1:9">
      <c r="A72" s="17" t="s">
        <v>106</v>
      </c>
      <c r="B72" s="4" t="s">
        <v>233</v>
      </c>
      <c r="C72" s="18" t="s">
        <v>6</v>
      </c>
      <c r="D72" s="18">
        <v>1501</v>
      </c>
      <c r="E72" s="5">
        <v>0</v>
      </c>
      <c r="F72" s="7">
        <v>0</v>
      </c>
      <c r="G72" s="5">
        <v>1</v>
      </c>
      <c r="H72" s="10">
        <f t="shared" si="1"/>
        <v>-1</v>
      </c>
      <c r="I72" s="23">
        <v>71</v>
      </c>
    </row>
    <row r="73" spans="1:9">
      <c r="A73" s="17" t="s">
        <v>166</v>
      </c>
      <c r="B73" s="4" t="s">
        <v>331</v>
      </c>
      <c r="C73" s="18" t="s">
        <v>6</v>
      </c>
      <c r="D73" s="18">
        <v>330</v>
      </c>
      <c r="E73" s="5">
        <v>0</v>
      </c>
      <c r="F73" s="7">
        <v>0</v>
      </c>
      <c r="G73" s="5">
        <v>0</v>
      </c>
      <c r="H73" s="10">
        <f t="shared" si="1"/>
        <v>0</v>
      </c>
      <c r="I73" s="23">
        <v>72</v>
      </c>
    </row>
    <row r="74" spans="1:9">
      <c r="A74" s="17" t="s">
        <v>240</v>
      </c>
      <c r="B74" s="4" t="s">
        <v>481</v>
      </c>
      <c r="C74" s="18" t="s">
        <v>6</v>
      </c>
      <c r="D74" s="18">
        <v>1160</v>
      </c>
      <c r="E74" s="5">
        <v>0</v>
      </c>
      <c r="F74" s="7">
        <v>0</v>
      </c>
      <c r="G74" s="5">
        <v>0</v>
      </c>
      <c r="H74" s="10">
        <f t="shared" si="1"/>
        <v>0</v>
      </c>
      <c r="I74" s="23">
        <v>73</v>
      </c>
    </row>
    <row r="75" spans="1:9">
      <c r="A75" s="17" t="s">
        <v>244</v>
      </c>
      <c r="B75" s="4" t="s">
        <v>485</v>
      </c>
      <c r="C75" s="18" t="s">
        <v>6</v>
      </c>
      <c r="D75" s="18">
        <v>595</v>
      </c>
      <c r="E75" s="5">
        <v>0</v>
      </c>
      <c r="F75" s="7">
        <v>0</v>
      </c>
      <c r="G75" s="5">
        <v>0</v>
      </c>
      <c r="H75" s="10">
        <f t="shared" si="1"/>
        <v>0</v>
      </c>
      <c r="I75" s="23">
        <v>74</v>
      </c>
    </row>
    <row r="76" spans="1:9">
      <c r="A76" s="17" t="s">
        <v>474</v>
      </c>
      <c r="B76" s="4" t="s">
        <v>189</v>
      </c>
      <c r="C76" s="18" t="s">
        <v>85</v>
      </c>
      <c r="D76" s="18">
        <v>9148</v>
      </c>
      <c r="E76" s="5">
        <v>7</v>
      </c>
      <c r="F76" s="7">
        <v>0.76519457804984703</v>
      </c>
      <c r="G76" s="5">
        <v>2</v>
      </c>
      <c r="H76" s="10">
        <f t="shared" si="1"/>
        <v>5</v>
      </c>
      <c r="I76" s="23">
        <v>75</v>
      </c>
    </row>
    <row r="77" spans="1:9">
      <c r="A77" s="17" t="s">
        <v>462</v>
      </c>
      <c r="B77" s="4" t="s">
        <v>421</v>
      </c>
      <c r="C77" s="18" t="s">
        <v>85</v>
      </c>
      <c r="D77" s="18">
        <v>5313</v>
      </c>
      <c r="E77" s="5">
        <v>6</v>
      </c>
      <c r="F77" s="7">
        <v>1.129305477131564</v>
      </c>
      <c r="G77" s="5">
        <v>4</v>
      </c>
      <c r="H77" s="10">
        <f t="shared" si="1"/>
        <v>2</v>
      </c>
      <c r="I77" s="23">
        <v>76</v>
      </c>
    </row>
    <row r="78" spans="1:9">
      <c r="A78" s="17" t="s">
        <v>390</v>
      </c>
      <c r="B78" s="4" t="s">
        <v>269</v>
      </c>
      <c r="C78" s="18" t="s">
        <v>85</v>
      </c>
      <c r="D78" s="18">
        <v>5342</v>
      </c>
      <c r="E78" s="5">
        <v>3</v>
      </c>
      <c r="F78" s="7">
        <v>0.56158742044178211</v>
      </c>
      <c r="G78" s="5">
        <v>3</v>
      </c>
      <c r="H78" s="10">
        <f t="shared" si="1"/>
        <v>0</v>
      </c>
      <c r="I78" s="23">
        <v>77</v>
      </c>
    </row>
    <row r="79" spans="1:9">
      <c r="A79" s="17" t="s">
        <v>340</v>
      </c>
      <c r="B79" s="4" t="s">
        <v>219</v>
      </c>
      <c r="C79" s="18" t="s">
        <v>85</v>
      </c>
      <c r="D79" s="18">
        <v>551</v>
      </c>
      <c r="E79" s="5">
        <v>2</v>
      </c>
      <c r="F79" s="7">
        <v>3.629764065335753</v>
      </c>
      <c r="G79" s="5">
        <v>3</v>
      </c>
      <c r="H79" s="10">
        <f t="shared" si="1"/>
        <v>-1</v>
      </c>
      <c r="I79" s="23">
        <v>78</v>
      </c>
    </row>
    <row r="80" spans="1:9">
      <c r="A80" s="17" t="s">
        <v>324</v>
      </c>
      <c r="B80" s="4" t="s">
        <v>84</v>
      </c>
      <c r="C80" s="18" t="s">
        <v>85</v>
      </c>
      <c r="D80" s="18">
        <v>966</v>
      </c>
      <c r="E80" s="5">
        <v>2</v>
      </c>
      <c r="F80" s="7">
        <v>2.0703933747412009</v>
      </c>
      <c r="G80" s="5">
        <v>0</v>
      </c>
      <c r="H80" s="10">
        <f t="shared" si="1"/>
        <v>2</v>
      </c>
      <c r="I80" s="23">
        <v>79</v>
      </c>
    </row>
    <row r="81" spans="1:9">
      <c r="A81" s="17" t="s">
        <v>300</v>
      </c>
      <c r="B81" s="4" t="s">
        <v>373</v>
      </c>
      <c r="C81" s="18" t="s">
        <v>85</v>
      </c>
      <c r="D81" s="18">
        <v>876</v>
      </c>
      <c r="E81" s="5">
        <v>1</v>
      </c>
      <c r="F81" s="7">
        <v>1.1415525114155249</v>
      </c>
      <c r="G81" s="5">
        <v>0</v>
      </c>
      <c r="H81" s="10">
        <f t="shared" si="1"/>
        <v>1</v>
      </c>
      <c r="I81" s="23">
        <v>80</v>
      </c>
    </row>
    <row r="82" spans="1:9">
      <c r="A82" s="17" t="s">
        <v>262</v>
      </c>
      <c r="B82" s="4" t="s">
        <v>143</v>
      </c>
      <c r="C82" s="18" t="s">
        <v>85</v>
      </c>
      <c r="D82" s="18">
        <v>1300</v>
      </c>
      <c r="E82" s="5">
        <v>1</v>
      </c>
      <c r="F82" s="7">
        <v>0.76923076923076927</v>
      </c>
      <c r="G82" s="5">
        <v>0</v>
      </c>
      <c r="H82" s="10">
        <f t="shared" si="1"/>
        <v>1</v>
      </c>
      <c r="I82" s="23">
        <v>81</v>
      </c>
    </row>
    <row r="83" spans="1:9">
      <c r="A83" s="17" t="s">
        <v>304</v>
      </c>
      <c r="B83" s="4" t="s">
        <v>411</v>
      </c>
      <c r="C83" s="18" t="s">
        <v>85</v>
      </c>
      <c r="D83" s="18">
        <v>1809</v>
      </c>
      <c r="E83" s="5">
        <v>1</v>
      </c>
      <c r="F83" s="7">
        <v>0.5527915975677169</v>
      </c>
      <c r="G83" s="5">
        <v>1</v>
      </c>
      <c r="H83" s="10">
        <f t="shared" si="1"/>
        <v>0</v>
      </c>
      <c r="I83" s="23">
        <v>82</v>
      </c>
    </row>
    <row r="84" spans="1:9">
      <c r="A84" s="17" t="s">
        <v>302</v>
      </c>
      <c r="B84" s="4" t="s">
        <v>375</v>
      </c>
      <c r="C84" s="18" t="s">
        <v>85</v>
      </c>
      <c r="D84" s="18">
        <v>4051</v>
      </c>
      <c r="E84" s="5">
        <v>1</v>
      </c>
      <c r="F84" s="7">
        <v>0.24685262898049865</v>
      </c>
      <c r="G84" s="5">
        <v>1</v>
      </c>
      <c r="H84" s="10">
        <f t="shared" si="1"/>
        <v>0</v>
      </c>
      <c r="I84" s="23">
        <v>83</v>
      </c>
    </row>
    <row r="85" spans="1:9">
      <c r="A85" s="17" t="s">
        <v>170</v>
      </c>
      <c r="B85" s="4" t="s">
        <v>337</v>
      </c>
      <c r="C85" s="18" t="s">
        <v>85</v>
      </c>
      <c r="D85" s="18">
        <v>1515</v>
      </c>
      <c r="E85" s="5">
        <v>0</v>
      </c>
      <c r="F85" s="7">
        <v>0</v>
      </c>
      <c r="G85" s="5">
        <v>0</v>
      </c>
      <c r="H85" s="10">
        <f t="shared" si="1"/>
        <v>0</v>
      </c>
      <c r="I85" s="23">
        <v>84</v>
      </c>
    </row>
    <row r="86" spans="1:9">
      <c r="A86" s="17" t="s">
        <v>450</v>
      </c>
      <c r="B86" s="4" t="s">
        <v>26</v>
      </c>
      <c r="C86" s="18" t="s">
        <v>14</v>
      </c>
      <c r="D86" s="18">
        <v>14236</v>
      </c>
      <c r="E86" s="5">
        <v>6</v>
      </c>
      <c r="F86" s="7">
        <v>0.42146670413037368</v>
      </c>
      <c r="G86" s="5">
        <v>8</v>
      </c>
      <c r="H86" s="10">
        <f t="shared" si="1"/>
        <v>-2</v>
      </c>
      <c r="I86" s="23">
        <v>85</v>
      </c>
    </row>
    <row r="87" spans="1:9">
      <c r="A87" s="17" t="s">
        <v>446</v>
      </c>
      <c r="B87" s="4" t="s">
        <v>405</v>
      </c>
      <c r="C87" s="18" t="s">
        <v>14</v>
      </c>
      <c r="D87" s="18">
        <v>1976</v>
      </c>
      <c r="E87" s="5">
        <v>5</v>
      </c>
      <c r="F87" s="7">
        <v>2.5303643724696356</v>
      </c>
      <c r="G87" s="5">
        <v>4</v>
      </c>
      <c r="H87" s="10">
        <f t="shared" si="1"/>
        <v>1</v>
      </c>
      <c r="I87" s="23">
        <v>86</v>
      </c>
    </row>
    <row r="88" spans="1:9">
      <c r="A88" s="17" t="s">
        <v>428</v>
      </c>
      <c r="B88" s="4" t="s">
        <v>369</v>
      </c>
      <c r="C88" s="18" t="s">
        <v>14</v>
      </c>
      <c r="D88" s="18">
        <v>6100</v>
      </c>
      <c r="E88" s="5">
        <v>4</v>
      </c>
      <c r="F88" s="7">
        <v>0.65573770491803274</v>
      </c>
      <c r="G88" s="5">
        <v>1</v>
      </c>
      <c r="H88" s="10">
        <f t="shared" si="1"/>
        <v>3</v>
      </c>
      <c r="I88" s="23">
        <v>87</v>
      </c>
    </row>
    <row r="89" spans="1:9">
      <c r="A89" s="17" t="s">
        <v>372</v>
      </c>
      <c r="B89" s="4" t="s">
        <v>13</v>
      </c>
      <c r="C89" s="18" t="s">
        <v>14</v>
      </c>
      <c r="D89" s="18">
        <v>18353</v>
      </c>
      <c r="E89" s="5">
        <v>3</v>
      </c>
      <c r="F89" s="7">
        <v>0.16346101454803028</v>
      </c>
      <c r="G89" s="5">
        <v>7</v>
      </c>
      <c r="H89" s="10">
        <f t="shared" si="1"/>
        <v>-4</v>
      </c>
      <c r="I89" s="23">
        <v>88</v>
      </c>
    </row>
    <row r="90" spans="1:9">
      <c r="A90" s="17" t="s">
        <v>344</v>
      </c>
      <c r="B90" s="4" t="s">
        <v>231</v>
      </c>
      <c r="C90" s="18" t="s">
        <v>14</v>
      </c>
      <c r="D90" s="18">
        <v>5564</v>
      </c>
      <c r="E90" s="5">
        <v>2</v>
      </c>
      <c r="F90" s="7">
        <v>0.3594536304816679</v>
      </c>
      <c r="G90" s="5">
        <v>1</v>
      </c>
      <c r="H90" s="10">
        <f t="shared" si="1"/>
        <v>1</v>
      </c>
      <c r="I90" s="23">
        <v>89</v>
      </c>
    </row>
    <row r="91" spans="1:9">
      <c r="A91" s="17" t="s">
        <v>368</v>
      </c>
      <c r="B91" s="4" t="s">
        <v>491</v>
      </c>
      <c r="C91" s="18" t="s">
        <v>14</v>
      </c>
      <c r="D91" s="18">
        <v>6904</v>
      </c>
      <c r="E91" s="5">
        <v>2</v>
      </c>
      <c r="F91" s="7">
        <v>0.28968713789107764</v>
      </c>
      <c r="G91" s="5">
        <v>10</v>
      </c>
      <c r="H91" s="10">
        <f t="shared" si="1"/>
        <v>-8</v>
      </c>
      <c r="I91" s="23">
        <v>90</v>
      </c>
    </row>
    <row r="92" spans="1:9">
      <c r="A92" s="17" t="s">
        <v>354</v>
      </c>
      <c r="B92" s="4" t="s">
        <v>301</v>
      </c>
      <c r="C92" s="18" t="s">
        <v>14</v>
      </c>
      <c r="D92" s="18">
        <v>11719</v>
      </c>
      <c r="E92" s="5">
        <v>2</v>
      </c>
      <c r="F92" s="7">
        <v>0.1706630258554484</v>
      </c>
      <c r="G92" s="5">
        <v>3</v>
      </c>
      <c r="H92" s="10">
        <f t="shared" si="1"/>
        <v>-1</v>
      </c>
      <c r="I92" s="23">
        <v>91</v>
      </c>
    </row>
    <row r="93" spans="1:9">
      <c r="A93" s="17" t="s">
        <v>266</v>
      </c>
      <c r="B93" s="4" t="s">
        <v>147</v>
      </c>
      <c r="C93" s="18" t="s">
        <v>14</v>
      </c>
      <c r="D93" s="18">
        <v>1693</v>
      </c>
      <c r="E93" s="5">
        <v>1</v>
      </c>
      <c r="F93" s="7">
        <v>0.59066745422327227</v>
      </c>
      <c r="G93" s="5">
        <v>0</v>
      </c>
      <c r="H93" s="10">
        <f t="shared" si="1"/>
        <v>1</v>
      </c>
      <c r="I93" s="23">
        <v>92</v>
      </c>
    </row>
    <row r="94" spans="1:9">
      <c r="A94" s="17" t="s">
        <v>278</v>
      </c>
      <c r="B94" s="4" t="s">
        <v>215</v>
      </c>
      <c r="C94" s="18" t="s">
        <v>14</v>
      </c>
      <c r="D94" s="18">
        <v>3043</v>
      </c>
      <c r="E94" s="5">
        <v>1</v>
      </c>
      <c r="F94" s="7">
        <v>0.32862306933946767</v>
      </c>
      <c r="G94" s="5">
        <v>5</v>
      </c>
      <c r="H94" s="10">
        <f t="shared" si="1"/>
        <v>-4</v>
      </c>
      <c r="I94" s="23">
        <v>93</v>
      </c>
    </row>
    <row r="95" spans="1:9">
      <c r="A95" s="17" t="s">
        <v>258</v>
      </c>
      <c r="B95" s="4" t="s">
        <v>133</v>
      </c>
      <c r="C95" s="18" t="s">
        <v>14</v>
      </c>
      <c r="D95" s="18">
        <v>3240</v>
      </c>
      <c r="E95" s="5">
        <v>1</v>
      </c>
      <c r="F95" s="7">
        <v>0.30864197530864196</v>
      </c>
      <c r="G95" s="5">
        <v>2</v>
      </c>
      <c r="H95" s="10">
        <f t="shared" si="1"/>
        <v>-1</v>
      </c>
      <c r="I95" s="23">
        <v>94</v>
      </c>
    </row>
    <row r="96" spans="1:9">
      <c r="A96" s="17" t="s">
        <v>268</v>
      </c>
      <c r="B96" s="4" t="s">
        <v>153</v>
      </c>
      <c r="C96" s="18" t="s">
        <v>14</v>
      </c>
      <c r="D96" s="18">
        <v>4261</v>
      </c>
      <c r="E96" s="5">
        <v>1</v>
      </c>
      <c r="F96" s="7">
        <v>0.2346866932644919</v>
      </c>
      <c r="G96" s="5">
        <v>1</v>
      </c>
      <c r="H96" s="10">
        <f t="shared" si="1"/>
        <v>0</v>
      </c>
      <c r="I96" s="23">
        <v>95</v>
      </c>
    </row>
    <row r="97" spans="1:9">
      <c r="A97" s="17" t="s">
        <v>15</v>
      </c>
      <c r="B97" s="4" t="s">
        <v>44</v>
      </c>
      <c r="C97" s="18" t="s">
        <v>14</v>
      </c>
      <c r="D97" s="18">
        <v>518</v>
      </c>
      <c r="E97" s="5">
        <v>0</v>
      </c>
      <c r="F97" s="7">
        <v>0</v>
      </c>
      <c r="G97" s="5">
        <v>0</v>
      </c>
      <c r="H97" s="10">
        <f t="shared" si="1"/>
        <v>0</v>
      </c>
      <c r="I97" s="23">
        <v>96</v>
      </c>
    </row>
    <row r="98" spans="1:9">
      <c r="A98" s="17" t="s">
        <v>75</v>
      </c>
      <c r="B98" s="4" t="s">
        <v>173</v>
      </c>
      <c r="C98" s="18" t="s">
        <v>14</v>
      </c>
      <c r="D98" s="18">
        <v>1682</v>
      </c>
      <c r="E98" s="5">
        <v>0</v>
      </c>
      <c r="F98" s="7">
        <v>0</v>
      </c>
      <c r="G98" s="5">
        <v>0</v>
      </c>
      <c r="H98" s="10">
        <f t="shared" si="1"/>
        <v>0</v>
      </c>
      <c r="I98" s="23">
        <v>97</v>
      </c>
    </row>
    <row r="99" spans="1:9">
      <c r="A99" s="17" t="s">
        <v>110</v>
      </c>
      <c r="B99" s="4" t="s">
        <v>237</v>
      </c>
      <c r="C99" s="18" t="s">
        <v>14</v>
      </c>
      <c r="D99" s="18">
        <v>5178</v>
      </c>
      <c r="E99" s="5">
        <v>0</v>
      </c>
      <c r="F99" s="7">
        <v>0</v>
      </c>
      <c r="G99" s="5">
        <v>0</v>
      </c>
      <c r="H99" s="10">
        <f t="shared" si="1"/>
        <v>0</v>
      </c>
      <c r="I99" s="23">
        <v>98</v>
      </c>
    </row>
    <row r="100" spans="1:9">
      <c r="A100" s="17" t="s">
        <v>120</v>
      </c>
      <c r="B100" s="4" t="s">
        <v>261</v>
      </c>
      <c r="C100" s="18" t="s">
        <v>14</v>
      </c>
      <c r="D100" s="18">
        <v>4485</v>
      </c>
      <c r="E100" s="5">
        <v>0</v>
      </c>
      <c r="F100" s="7">
        <v>0</v>
      </c>
      <c r="G100" s="5">
        <v>1</v>
      </c>
      <c r="H100" s="10">
        <f t="shared" si="1"/>
        <v>-1</v>
      </c>
      <c r="I100" s="23">
        <v>99</v>
      </c>
    </row>
    <row r="101" spans="1:9">
      <c r="A101" s="17" t="s">
        <v>168</v>
      </c>
      <c r="B101" s="4" t="s">
        <v>335</v>
      </c>
      <c r="C101" s="18" t="s">
        <v>14</v>
      </c>
      <c r="D101" s="18">
        <v>1753</v>
      </c>
      <c r="E101" s="5">
        <v>0</v>
      </c>
      <c r="F101" s="7">
        <v>0</v>
      </c>
      <c r="G101" s="5">
        <v>1</v>
      </c>
      <c r="H101" s="10">
        <f t="shared" si="1"/>
        <v>-1</v>
      </c>
      <c r="I101" s="23">
        <v>100</v>
      </c>
    </row>
    <row r="102" spans="1:9">
      <c r="A102" s="17" t="s">
        <v>182</v>
      </c>
      <c r="B102" s="4" t="s">
        <v>359</v>
      </c>
      <c r="C102" s="18" t="s">
        <v>14</v>
      </c>
      <c r="D102" s="18">
        <v>4646</v>
      </c>
      <c r="E102" s="5">
        <v>0</v>
      </c>
      <c r="F102" s="7">
        <v>0</v>
      </c>
      <c r="G102" s="5">
        <v>0</v>
      </c>
      <c r="H102" s="10">
        <f t="shared" si="1"/>
        <v>0</v>
      </c>
      <c r="I102" s="23">
        <v>101</v>
      </c>
    </row>
    <row r="103" spans="1:9">
      <c r="A103" s="17" t="s">
        <v>238</v>
      </c>
      <c r="B103" s="4" t="s">
        <v>479</v>
      </c>
      <c r="C103" s="18" t="s">
        <v>14</v>
      </c>
      <c r="D103" s="18">
        <v>4756</v>
      </c>
      <c r="E103" s="5">
        <v>0</v>
      </c>
      <c r="F103" s="7">
        <v>0</v>
      </c>
      <c r="G103" s="5">
        <v>0</v>
      </c>
      <c r="H103" s="10">
        <f t="shared" si="1"/>
        <v>0</v>
      </c>
      <c r="I103" s="23">
        <v>102</v>
      </c>
    </row>
    <row r="104" spans="1:9">
      <c r="A104" s="17" t="s">
        <v>400</v>
      </c>
      <c r="B104" s="4" t="s">
        <v>385</v>
      </c>
      <c r="C104" s="18" t="s">
        <v>38</v>
      </c>
      <c r="D104" s="18">
        <v>4212</v>
      </c>
      <c r="E104" s="5">
        <v>3</v>
      </c>
      <c r="F104" s="7">
        <v>0.71225071225071224</v>
      </c>
      <c r="G104" s="5">
        <v>2</v>
      </c>
      <c r="H104" s="10">
        <f t="shared" si="1"/>
        <v>1</v>
      </c>
      <c r="I104" s="23">
        <v>103</v>
      </c>
    </row>
    <row r="105" spans="1:9">
      <c r="A105" s="17" t="s">
        <v>346</v>
      </c>
      <c r="B105" s="4" t="s">
        <v>249</v>
      </c>
      <c r="C105" s="18" t="s">
        <v>38</v>
      </c>
      <c r="D105" s="18">
        <v>1219</v>
      </c>
      <c r="E105" s="5">
        <v>2</v>
      </c>
      <c r="F105" s="7">
        <v>1.6406890894175554</v>
      </c>
      <c r="G105" s="5">
        <v>3</v>
      </c>
      <c r="H105" s="10">
        <f t="shared" si="1"/>
        <v>-1</v>
      </c>
      <c r="I105" s="23">
        <v>104</v>
      </c>
    </row>
    <row r="106" spans="1:9">
      <c r="A106" s="17" t="s">
        <v>336</v>
      </c>
      <c r="B106" s="4" t="s">
        <v>167</v>
      </c>
      <c r="C106" s="18" t="s">
        <v>38</v>
      </c>
      <c r="D106" s="18">
        <v>8943</v>
      </c>
      <c r="E106" s="5">
        <v>2</v>
      </c>
      <c r="F106" s="7">
        <v>0.22363860002236388</v>
      </c>
      <c r="G106" s="5">
        <v>1</v>
      </c>
      <c r="H106" s="10">
        <f t="shared" si="1"/>
        <v>1</v>
      </c>
      <c r="I106" s="23">
        <v>105</v>
      </c>
    </row>
    <row r="107" spans="1:9">
      <c r="A107" s="17" t="s">
        <v>314</v>
      </c>
      <c r="B107" s="4" t="s">
        <v>461</v>
      </c>
      <c r="C107" s="18" t="s">
        <v>38</v>
      </c>
      <c r="D107" s="18">
        <v>998</v>
      </c>
      <c r="E107" s="5">
        <v>1</v>
      </c>
      <c r="F107" s="7">
        <v>1.002004008016032</v>
      </c>
      <c r="G107" s="5">
        <v>1</v>
      </c>
      <c r="H107" s="10">
        <f t="shared" si="1"/>
        <v>0</v>
      </c>
      <c r="I107" s="23">
        <v>106</v>
      </c>
    </row>
    <row r="108" spans="1:9">
      <c r="A108" s="17" t="s">
        <v>282</v>
      </c>
      <c r="B108" s="4" t="s">
        <v>245</v>
      </c>
      <c r="C108" s="18" t="s">
        <v>38</v>
      </c>
      <c r="D108" s="18">
        <v>1511</v>
      </c>
      <c r="E108" s="5">
        <v>1</v>
      </c>
      <c r="F108" s="7">
        <v>0.66181336863004636</v>
      </c>
      <c r="G108" s="5">
        <v>0</v>
      </c>
      <c r="H108" s="10">
        <f t="shared" si="1"/>
        <v>1</v>
      </c>
      <c r="I108" s="23">
        <v>107</v>
      </c>
    </row>
    <row r="109" spans="1:9">
      <c r="A109" s="17" t="s">
        <v>252</v>
      </c>
      <c r="B109" s="4" t="s">
        <v>37</v>
      </c>
      <c r="C109" s="18" t="s">
        <v>38</v>
      </c>
      <c r="D109" s="18">
        <v>3455</v>
      </c>
      <c r="E109" s="5">
        <v>1</v>
      </c>
      <c r="F109" s="7">
        <v>0.28943560057887119</v>
      </c>
      <c r="G109" s="5">
        <v>0</v>
      </c>
      <c r="H109" s="10">
        <f t="shared" si="1"/>
        <v>1</v>
      </c>
      <c r="I109" s="23">
        <v>108</v>
      </c>
    </row>
    <row r="110" spans="1:9">
      <c r="A110" s="17" t="s">
        <v>260</v>
      </c>
      <c r="B110" s="4" t="s">
        <v>141</v>
      </c>
      <c r="C110" s="18" t="s">
        <v>38</v>
      </c>
      <c r="D110" s="18">
        <v>3538</v>
      </c>
      <c r="E110" s="5">
        <v>1</v>
      </c>
      <c r="F110" s="7">
        <v>0.28264556246466926</v>
      </c>
      <c r="G110" s="5">
        <v>1</v>
      </c>
      <c r="H110" s="10">
        <f t="shared" si="1"/>
        <v>0</v>
      </c>
      <c r="I110" s="23">
        <v>109</v>
      </c>
    </row>
    <row r="111" spans="1:9">
      <c r="A111" s="17" t="s">
        <v>18</v>
      </c>
      <c r="B111" s="4" t="s">
        <v>49</v>
      </c>
      <c r="C111" s="18" t="s">
        <v>38</v>
      </c>
      <c r="D111" s="18">
        <v>381</v>
      </c>
      <c r="E111" s="5">
        <v>0</v>
      </c>
      <c r="F111" s="7">
        <v>0</v>
      </c>
      <c r="G111" s="5">
        <v>0</v>
      </c>
      <c r="H111" s="10">
        <f t="shared" si="1"/>
        <v>0</v>
      </c>
      <c r="I111" s="23">
        <v>110</v>
      </c>
    </row>
    <row r="112" spans="1:9">
      <c r="A112" s="17" t="s">
        <v>68</v>
      </c>
      <c r="B112" s="4" t="s">
        <v>155</v>
      </c>
      <c r="C112" s="18" t="s">
        <v>38</v>
      </c>
      <c r="D112" s="18">
        <v>1626</v>
      </c>
      <c r="E112" s="5">
        <v>0</v>
      </c>
      <c r="F112" s="7">
        <v>0</v>
      </c>
      <c r="G112" s="5">
        <v>1</v>
      </c>
      <c r="H112" s="10">
        <f t="shared" si="1"/>
        <v>-1</v>
      </c>
      <c r="I112" s="23">
        <v>111</v>
      </c>
    </row>
    <row r="113" spans="1:9">
      <c r="A113" s="17" t="s">
        <v>72</v>
      </c>
      <c r="B113" s="4" t="s">
        <v>169</v>
      </c>
      <c r="C113" s="18" t="s">
        <v>38</v>
      </c>
      <c r="D113" s="18">
        <v>1114</v>
      </c>
      <c r="E113" s="5">
        <v>0</v>
      </c>
      <c r="F113" s="7">
        <v>0</v>
      </c>
      <c r="G113" s="5">
        <v>0</v>
      </c>
      <c r="H113" s="10">
        <f t="shared" si="1"/>
        <v>0</v>
      </c>
      <c r="I113" s="23">
        <v>112</v>
      </c>
    </row>
    <row r="114" spans="1:9">
      <c r="A114" s="17" t="s">
        <v>98</v>
      </c>
      <c r="B114" s="4" t="s">
        <v>213</v>
      </c>
      <c r="C114" s="18" t="s">
        <v>38</v>
      </c>
      <c r="D114" s="18">
        <v>1171</v>
      </c>
      <c r="E114" s="5">
        <v>0</v>
      </c>
      <c r="F114" s="7">
        <v>0</v>
      </c>
      <c r="G114" s="5">
        <v>0</v>
      </c>
      <c r="H114" s="10">
        <f t="shared" si="1"/>
        <v>0</v>
      </c>
      <c r="I114" s="23">
        <v>113</v>
      </c>
    </row>
    <row r="115" spans="1:9">
      <c r="A115" s="17" t="s">
        <v>104</v>
      </c>
      <c r="B115" s="4" t="s">
        <v>229</v>
      </c>
      <c r="C115" s="18" t="s">
        <v>38</v>
      </c>
      <c r="D115" s="18">
        <v>963</v>
      </c>
      <c r="E115" s="5">
        <v>0</v>
      </c>
      <c r="F115" s="7">
        <v>0</v>
      </c>
      <c r="G115" s="5">
        <v>0</v>
      </c>
      <c r="H115" s="10">
        <f t="shared" si="1"/>
        <v>0</v>
      </c>
      <c r="I115" s="23">
        <v>114</v>
      </c>
    </row>
    <row r="116" spans="1:9">
      <c r="A116" s="17" t="s">
        <v>152</v>
      </c>
      <c r="B116" s="4" t="s">
        <v>307</v>
      </c>
      <c r="C116" s="18" t="s">
        <v>38</v>
      </c>
      <c r="D116" s="18">
        <v>141</v>
      </c>
      <c r="E116" s="5">
        <v>0</v>
      </c>
      <c r="F116" s="7">
        <v>0</v>
      </c>
      <c r="G116" s="5">
        <v>0</v>
      </c>
      <c r="H116" s="10">
        <f t="shared" si="1"/>
        <v>0</v>
      </c>
      <c r="I116" s="23">
        <v>115</v>
      </c>
    </row>
    <row r="117" spans="1:9">
      <c r="A117" s="17" t="s">
        <v>154</v>
      </c>
      <c r="B117" s="4" t="s">
        <v>309</v>
      </c>
      <c r="C117" s="18" t="s">
        <v>38</v>
      </c>
      <c r="D117" s="18">
        <v>567</v>
      </c>
      <c r="E117" s="5">
        <v>0</v>
      </c>
      <c r="F117" s="7">
        <v>0</v>
      </c>
      <c r="G117" s="5">
        <v>0</v>
      </c>
      <c r="H117" s="10">
        <f t="shared" si="1"/>
        <v>0</v>
      </c>
      <c r="I117" s="23">
        <v>116</v>
      </c>
    </row>
    <row r="118" spans="1:9">
      <c r="A118" s="17" t="s">
        <v>156</v>
      </c>
      <c r="B118" s="4" t="s">
        <v>311</v>
      </c>
      <c r="C118" s="18" t="s">
        <v>38</v>
      </c>
      <c r="D118" s="18">
        <v>907</v>
      </c>
      <c r="E118" s="5">
        <v>0</v>
      </c>
      <c r="F118" s="7">
        <v>0</v>
      </c>
      <c r="G118" s="5">
        <v>0</v>
      </c>
      <c r="H118" s="10">
        <f t="shared" si="1"/>
        <v>0</v>
      </c>
      <c r="I118" s="23"/>
    </row>
    <row r="119" spans="1:9">
      <c r="A119" s="17" t="s">
        <v>164</v>
      </c>
      <c r="B119" s="4" t="s">
        <v>329</v>
      </c>
      <c r="C119" s="18" t="s">
        <v>38</v>
      </c>
      <c r="D119" s="18">
        <v>2777</v>
      </c>
      <c r="E119" s="5">
        <v>0</v>
      </c>
      <c r="F119" s="7">
        <v>0</v>
      </c>
      <c r="G119" s="5">
        <v>0</v>
      </c>
      <c r="H119" s="10">
        <f t="shared" si="1"/>
        <v>0</v>
      </c>
      <c r="I119" s="23"/>
    </row>
    <row r="120" spans="1:9">
      <c r="A120" s="17" t="s">
        <v>172</v>
      </c>
      <c r="B120" s="4" t="s">
        <v>339</v>
      </c>
      <c r="C120" s="18" t="s">
        <v>38</v>
      </c>
      <c r="D120" s="18">
        <v>1072</v>
      </c>
      <c r="E120" s="5">
        <v>0</v>
      </c>
      <c r="F120" s="7">
        <v>0</v>
      </c>
      <c r="G120" s="5">
        <v>0</v>
      </c>
      <c r="H120" s="10">
        <f t="shared" si="1"/>
        <v>0</v>
      </c>
      <c r="I120" s="23"/>
    </row>
    <row r="121" spans="1:9">
      <c r="A121" s="17" t="s">
        <v>180</v>
      </c>
      <c r="B121" s="4" t="s">
        <v>349</v>
      </c>
      <c r="C121" s="18" t="s">
        <v>38</v>
      </c>
      <c r="D121" s="18">
        <v>1769</v>
      </c>
      <c r="E121" s="5">
        <v>0</v>
      </c>
      <c r="F121" s="7">
        <v>0</v>
      </c>
      <c r="G121" s="5">
        <v>1</v>
      </c>
      <c r="H121" s="10">
        <f t="shared" si="1"/>
        <v>-1</v>
      </c>
      <c r="I121" s="23"/>
    </row>
    <row r="122" spans="1:9">
      <c r="A122" s="17" t="s">
        <v>184</v>
      </c>
      <c r="B122" s="4" t="s">
        <v>363</v>
      </c>
      <c r="C122" s="18" t="s">
        <v>38</v>
      </c>
      <c r="D122" s="18">
        <v>1107</v>
      </c>
      <c r="E122" s="5">
        <v>0</v>
      </c>
      <c r="F122" s="7">
        <v>0</v>
      </c>
      <c r="G122" s="5">
        <v>0</v>
      </c>
      <c r="H122" s="10">
        <f t="shared" si="1"/>
        <v>0</v>
      </c>
      <c r="I122" s="23"/>
    </row>
    <row r="123" spans="1:9">
      <c r="A123" s="17" t="s">
        <v>202</v>
      </c>
      <c r="B123" s="4" t="s">
        <v>401</v>
      </c>
      <c r="C123" s="18" t="s">
        <v>38</v>
      </c>
      <c r="D123" s="18">
        <v>1147</v>
      </c>
      <c r="E123" s="5">
        <v>0</v>
      </c>
      <c r="F123" s="7">
        <v>0</v>
      </c>
      <c r="G123" s="5">
        <v>0</v>
      </c>
      <c r="H123" s="10">
        <f t="shared" si="1"/>
        <v>0</v>
      </c>
      <c r="I123" s="23"/>
    </row>
    <row r="124" spans="1:9">
      <c r="A124" s="17" t="s">
        <v>210</v>
      </c>
      <c r="B124" s="4" t="s">
        <v>415</v>
      </c>
      <c r="C124" s="18" t="s">
        <v>38</v>
      </c>
      <c r="D124" s="18">
        <v>697</v>
      </c>
      <c r="E124" s="5">
        <v>0</v>
      </c>
      <c r="F124" s="7">
        <v>0</v>
      </c>
      <c r="G124" s="5">
        <v>0</v>
      </c>
      <c r="H124" s="10">
        <f t="shared" si="1"/>
        <v>0</v>
      </c>
      <c r="I124" s="23"/>
    </row>
    <row r="125" spans="1:9">
      <c r="A125" s="17" t="s">
        <v>226</v>
      </c>
      <c r="B125" s="4" t="s">
        <v>465</v>
      </c>
      <c r="C125" s="18" t="s">
        <v>38</v>
      </c>
      <c r="D125" s="18">
        <v>580</v>
      </c>
      <c r="E125" s="5">
        <v>0</v>
      </c>
      <c r="F125" s="7">
        <v>0</v>
      </c>
      <c r="G125" s="5">
        <v>0</v>
      </c>
      <c r="H125" s="10">
        <f t="shared" si="1"/>
        <v>0</v>
      </c>
      <c r="I125" s="23"/>
    </row>
    <row r="126" spans="1:9">
      <c r="A126" s="17" t="s">
        <v>246</v>
      </c>
      <c r="B126" s="4" t="s">
        <v>493</v>
      </c>
      <c r="C126" s="18" t="s">
        <v>38</v>
      </c>
      <c r="D126" s="18">
        <v>1822</v>
      </c>
      <c r="E126" s="5">
        <v>0</v>
      </c>
      <c r="F126" s="7">
        <v>0</v>
      </c>
      <c r="G126" s="5">
        <v>0</v>
      </c>
      <c r="H126" s="10">
        <f t="shared" si="1"/>
        <v>0</v>
      </c>
      <c r="I126" s="23"/>
    </row>
    <row r="127" spans="1:9">
      <c r="A127" s="17" t="s">
        <v>248</v>
      </c>
      <c r="B127" s="4" t="s">
        <v>497</v>
      </c>
      <c r="C127" s="18" t="s">
        <v>38</v>
      </c>
      <c r="D127" s="18">
        <v>1466</v>
      </c>
      <c r="E127" s="5">
        <v>0</v>
      </c>
      <c r="F127" s="7">
        <v>0</v>
      </c>
      <c r="G127" s="5">
        <v>0</v>
      </c>
      <c r="H127" s="10">
        <f t="shared" si="1"/>
        <v>0</v>
      </c>
      <c r="I127" s="23"/>
    </row>
    <row r="128" spans="1:9">
      <c r="A128" s="17" t="s">
        <v>434</v>
      </c>
      <c r="B128" s="4" t="s">
        <v>503</v>
      </c>
      <c r="C128" s="18" t="s">
        <v>17</v>
      </c>
      <c r="D128" s="18">
        <v>8971</v>
      </c>
      <c r="E128" s="5">
        <v>4</v>
      </c>
      <c r="F128" s="7">
        <v>0.44588117266748412</v>
      </c>
      <c r="G128" s="5">
        <v>0</v>
      </c>
      <c r="H128" s="10">
        <f t="shared" si="1"/>
        <v>4</v>
      </c>
      <c r="I128" s="23"/>
    </row>
    <row r="129" spans="1:9">
      <c r="A129" s="17" t="s">
        <v>294</v>
      </c>
      <c r="B129" s="4" t="s">
        <v>341</v>
      </c>
      <c r="C129" s="18" t="s">
        <v>17</v>
      </c>
      <c r="D129" s="18">
        <v>1294</v>
      </c>
      <c r="E129" s="5">
        <v>1</v>
      </c>
      <c r="F129" s="7">
        <v>0.77279752704791338</v>
      </c>
      <c r="G129" s="5">
        <v>0</v>
      </c>
      <c r="H129" s="10">
        <f t="shared" si="1"/>
        <v>1</v>
      </c>
      <c r="I129" s="23"/>
    </row>
    <row r="130" spans="1:9">
      <c r="A130" s="17" t="s">
        <v>312</v>
      </c>
      <c r="B130" s="4" t="s">
        <v>455</v>
      </c>
      <c r="C130" s="18" t="s">
        <v>17</v>
      </c>
      <c r="D130" s="18">
        <v>1388</v>
      </c>
      <c r="E130" s="5">
        <v>1</v>
      </c>
      <c r="F130" s="7">
        <v>0.72046109510086453</v>
      </c>
      <c r="G130" s="5">
        <v>0</v>
      </c>
      <c r="H130" s="10">
        <f t="shared" ref="H130:H193" si="2">E130-G130</f>
        <v>1</v>
      </c>
      <c r="I130" s="23"/>
    </row>
    <row r="131" spans="1:9">
      <c r="A131" s="17" t="s">
        <v>9</v>
      </c>
      <c r="B131" s="4" t="s">
        <v>16</v>
      </c>
      <c r="C131" s="18" t="s">
        <v>17</v>
      </c>
      <c r="D131" s="18">
        <v>629</v>
      </c>
      <c r="E131" s="5">
        <v>0</v>
      </c>
      <c r="F131" s="7">
        <v>0</v>
      </c>
      <c r="G131" s="5">
        <v>0</v>
      </c>
      <c r="H131" s="10">
        <f t="shared" si="2"/>
        <v>0</v>
      </c>
      <c r="I131" s="23"/>
    </row>
    <row r="132" spans="1:9">
      <c r="A132" s="17" t="s">
        <v>12</v>
      </c>
      <c r="B132" s="4" t="s">
        <v>42</v>
      </c>
      <c r="C132" s="18" t="s">
        <v>17</v>
      </c>
      <c r="D132" s="18">
        <v>162</v>
      </c>
      <c r="E132" s="5">
        <v>0</v>
      </c>
      <c r="F132" s="7">
        <v>0</v>
      </c>
      <c r="G132" s="5">
        <v>0</v>
      </c>
      <c r="H132" s="10">
        <f t="shared" si="2"/>
        <v>0</v>
      </c>
      <c r="I132" s="23"/>
    </row>
    <row r="133" spans="1:9">
      <c r="A133" s="17" t="s">
        <v>33</v>
      </c>
      <c r="B133" s="4" t="s">
        <v>71</v>
      </c>
      <c r="C133" s="18" t="s">
        <v>17</v>
      </c>
      <c r="D133" s="18">
        <v>77</v>
      </c>
      <c r="E133" s="5">
        <v>0</v>
      </c>
      <c r="F133" s="7">
        <v>0</v>
      </c>
      <c r="G133" s="5">
        <v>0</v>
      </c>
      <c r="H133" s="10">
        <f t="shared" si="2"/>
        <v>0</v>
      </c>
      <c r="I133" s="23"/>
    </row>
    <row r="134" spans="1:9">
      <c r="A134" s="17" t="s">
        <v>39</v>
      </c>
      <c r="B134" s="4" t="s">
        <v>89</v>
      </c>
      <c r="C134" s="18" t="s">
        <v>17</v>
      </c>
      <c r="D134" s="18">
        <v>661</v>
      </c>
      <c r="E134" s="5">
        <v>0</v>
      </c>
      <c r="F134" s="7">
        <v>0</v>
      </c>
      <c r="G134" s="5">
        <v>0</v>
      </c>
      <c r="H134" s="10">
        <f t="shared" si="2"/>
        <v>0</v>
      </c>
      <c r="I134" s="23"/>
    </row>
    <row r="135" spans="1:9">
      <c r="A135" s="17" t="s">
        <v>41</v>
      </c>
      <c r="B135" s="4" t="s">
        <v>91</v>
      </c>
      <c r="C135" s="18" t="s">
        <v>17</v>
      </c>
      <c r="D135" s="18">
        <v>701</v>
      </c>
      <c r="E135" s="5">
        <v>0</v>
      </c>
      <c r="F135" s="7">
        <v>0</v>
      </c>
      <c r="G135" s="5">
        <v>0</v>
      </c>
      <c r="H135" s="10">
        <f t="shared" si="2"/>
        <v>0</v>
      </c>
      <c r="I135" s="23"/>
    </row>
    <row r="136" spans="1:9">
      <c r="A136" s="17" t="s">
        <v>48</v>
      </c>
      <c r="B136" s="4" t="s">
        <v>111</v>
      </c>
      <c r="C136" s="18" t="s">
        <v>17</v>
      </c>
      <c r="D136" s="18">
        <v>577</v>
      </c>
      <c r="E136" s="5">
        <v>0</v>
      </c>
      <c r="F136" s="7">
        <v>0</v>
      </c>
      <c r="G136" s="5">
        <v>1</v>
      </c>
      <c r="H136" s="10">
        <f t="shared" si="2"/>
        <v>-1</v>
      </c>
      <c r="I136" s="23"/>
    </row>
    <row r="137" spans="1:9">
      <c r="A137" s="17" t="s">
        <v>52</v>
      </c>
      <c r="B137" s="4" t="s">
        <v>125</v>
      </c>
      <c r="C137" s="18" t="s">
        <v>17</v>
      </c>
      <c r="D137" s="18">
        <v>271</v>
      </c>
      <c r="E137" s="5">
        <v>0</v>
      </c>
      <c r="F137" s="7">
        <v>0</v>
      </c>
      <c r="G137" s="5">
        <v>0</v>
      </c>
      <c r="H137" s="10">
        <f t="shared" si="2"/>
        <v>0</v>
      </c>
      <c r="I137" s="23"/>
    </row>
    <row r="138" spans="1:9">
      <c r="A138" s="17" t="s">
        <v>58</v>
      </c>
      <c r="B138" s="4" t="s">
        <v>135</v>
      </c>
      <c r="C138" s="18" t="s">
        <v>17</v>
      </c>
      <c r="D138" s="18">
        <v>115</v>
      </c>
      <c r="E138" s="5">
        <v>0</v>
      </c>
      <c r="F138" s="7">
        <v>0</v>
      </c>
      <c r="G138" s="5">
        <v>0</v>
      </c>
      <c r="H138" s="10">
        <f t="shared" si="2"/>
        <v>0</v>
      </c>
      <c r="I138" s="23"/>
    </row>
    <row r="139" spans="1:9">
      <c r="A139" s="17" t="s">
        <v>79</v>
      </c>
      <c r="B139" s="4" t="s">
        <v>179</v>
      </c>
      <c r="C139" s="18" t="s">
        <v>17</v>
      </c>
      <c r="D139" s="18">
        <v>290</v>
      </c>
      <c r="E139" s="5">
        <v>0</v>
      </c>
      <c r="F139" s="7">
        <v>0</v>
      </c>
      <c r="G139" s="5">
        <v>0</v>
      </c>
      <c r="H139" s="10">
        <f t="shared" si="2"/>
        <v>0</v>
      </c>
      <c r="I139" s="23"/>
    </row>
    <row r="140" spans="1:9">
      <c r="A140" s="17" t="s">
        <v>86</v>
      </c>
      <c r="B140" s="4" t="s">
        <v>185</v>
      </c>
      <c r="C140" s="18" t="s">
        <v>17</v>
      </c>
      <c r="D140" s="18">
        <v>820</v>
      </c>
      <c r="E140" s="5">
        <v>0</v>
      </c>
      <c r="F140" s="7">
        <v>0</v>
      </c>
      <c r="G140" s="5">
        <v>0</v>
      </c>
      <c r="H140" s="10">
        <f t="shared" si="2"/>
        <v>0</v>
      </c>
      <c r="I140" s="23"/>
    </row>
    <row r="141" spans="1:9">
      <c r="A141" s="17" t="s">
        <v>92</v>
      </c>
      <c r="B141" s="4" t="s">
        <v>197</v>
      </c>
      <c r="C141" s="18" t="s">
        <v>17</v>
      </c>
      <c r="D141" s="18">
        <v>221</v>
      </c>
      <c r="E141" s="5">
        <v>0</v>
      </c>
      <c r="F141" s="7">
        <v>0</v>
      </c>
      <c r="G141" s="5">
        <v>0</v>
      </c>
      <c r="H141" s="10">
        <f t="shared" si="2"/>
        <v>0</v>
      </c>
      <c r="I141" s="23"/>
    </row>
    <row r="142" spans="1:9">
      <c r="A142" s="17" t="s">
        <v>94</v>
      </c>
      <c r="B142" s="4" t="s">
        <v>201</v>
      </c>
      <c r="C142" s="18" t="s">
        <v>17</v>
      </c>
      <c r="D142" s="18">
        <v>879</v>
      </c>
      <c r="E142" s="5">
        <v>0</v>
      </c>
      <c r="F142" s="7">
        <v>0</v>
      </c>
      <c r="G142" s="5">
        <v>0</v>
      </c>
      <c r="H142" s="10">
        <f t="shared" si="2"/>
        <v>0</v>
      </c>
      <c r="I142" s="23"/>
    </row>
    <row r="143" spans="1:9">
      <c r="A143" s="17" t="s">
        <v>100</v>
      </c>
      <c r="B143" s="4" t="s">
        <v>221</v>
      </c>
      <c r="C143" s="18" t="s">
        <v>17</v>
      </c>
      <c r="D143" s="18">
        <v>163</v>
      </c>
      <c r="E143" s="5">
        <v>0</v>
      </c>
      <c r="F143" s="7">
        <v>0</v>
      </c>
      <c r="G143" s="5">
        <v>0</v>
      </c>
      <c r="H143" s="10">
        <f t="shared" si="2"/>
        <v>0</v>
      </c>
      <c r="I143" s="23"/>
    </row>
    <row r="144" spans="1:9">
      <c r="A144" s="17" t="s">
        <v>116</v>
      </c>
      <c r="B144" s="4" t="s">
        <v>255</v>
      </c>
      <c r="C144" s="18" t="s">
        <v>17</v>
      </c>
      <c r="D144" s="18">
        <v>159</v>
      </c>
      <c r="E144" s="5">
        <v>0</v>
      </c>
      <c r="F144" s="7">
        <v>0</v>
      </c>
      <c r="G144" s="5">
        <v>0</v>
      </c>
      <c r="H144" s="10">
        <f t="shared" si="2"/>
        <v>0</v>
      </c>
      <c r="I144" s="23"/>
    </row>
    <row r="145" spans="1:9">
      <c r="A145" s="17" t="s">
        <v>122</v>
      </c>
      <c r="B145" s="4" t="s">
        <v>263</v>
      </c>
      <c r="C145" s="18" t="s">
        <v>17</v>
      </c>
      <c r="D145" s="18">
        <v>568</v>
      </c>
      <c r="E145" s="5">
        <v>0</v>
      </c>
      <c r="F145" s="7">
        <v>0</v>
      </c>
      <c r="G145" s="5">
        <v>0</v>
      </c>
      <c r="H145" s="10">
        <f t="shared" si="2"/>
        <v>0</v>
      </c>
      <c r="I145" s="23"/>
    </row>
    <row r="146" spans="1:9">
      <c r="A146" s="17" t="s">
        <v>132</v>
      </c>
      <c r="B146" s="4" t="s">
        <v>283</v>
      </c>
      <c r="C146" s="18" t="s">
        <v>17</v>
      </c>
      <c r="D146" s="18">
        <v>158</v>
      </c>
      <c r="E146" s="5">
        <v>0</v>
      </c>
      <c r="F146" s="7">
        <v>0</v>
      </c>
      <c r="G146" s="5">
        <v>0</v>
      </c>
      <c r="H146" s="10">
        <f t="shared" si="2"/>
        <v>0</v>
      </c>
      <c r="I146" s="23"/>
    </row>
    <row r="147" spans="1:9">
      <c r="A147" s="17" t="s">
        <v>134</v>
      </c>
      <c r="B147" s="4" t="s">
        <v>287</v>
      </c>
      <c r="C147" s="18" t="s">
        <v>17</v>
      </c>
      <c r="D147" s="18">
        <v>199</v>
      </c>
      <c r="E147" s="5">
        <v>0</v>
      </c>
      <c r="F147" s="7">
        <v>0</v>
      </c>
      <c r="G147" s="5">
        <v>0</v>
      </c>
      <c r="H147" s="10">
        <f t="shared" si="2"/>
        <v>0</v>
      </c>
      <c r="I147" s="23"/>
    </row>
    <row r="148" spans="1:9">
      <c r="A148" s="17" t="s">
        <v>148</v>
      </c>
      <c r="B148" s="4" t="s">
        <v>303</v>
      </c>
      <c r="C148" s="18" t="s">
        <v>17</v>
      </c>
      <c r="D148" s="18">
        <v>497</v>
      </c>
      <c r="E148" s="5">
        <v>0</v>
      </c>
      <c r="F148" s="7">
        <v>0</v>
      </c>
      <c r="G148" s="5">
        <v>0</v>
      </c>
      <c r="H148" s="10">
        <f t="shared" si="2"/>
        <v>0</v>
      </c>
      <c r="I148" s="23"/>
    </row>
    <row r="149" spans="1:9">
      <c r="A149" s="17" t="s">
        <v>150</v>
      </c>
      <c r="B149" s="4" t="s">
        <v>305</v>
      </c>
      <c r="C149" s="18" t="s">
        <v>17</v>
      </c>
      <c r="D149" s="18">
        <v>994</v>
      </c>
      <c r="E149" s="5">
        <v>0</v>
      </c>
      <c r="F149" s="7">
        <v>0</v>
      </c>
      <c r="G149" s="5">
        <v>0</v>
      </c>
      <c r="H149" s="10">
        <f t="shared" si="2"/>
        <v>0</v>
      </c>
      <c r="I149" s="23"/>
    </row>
    <row r="150" spans="1:9">
      <c r="A150" s="17" t="s">
        <v>158</v>
      </c>
      <c r="B150" s="4" t="s">
        <v>315</v>
      </c>
      <c r="C150" s="18" t="s">
        <v>17</v>
      </c>
      <c r="D150" s="18">
        <v>137</v>
      </c>
      <c r="E150" s="5">
        <v>0</v>
      </c>
      <c r="F150" s="7">
        <v>0</v>
      </c>
      <c r="G150" s="5">
        <v>0</v>
      </c>
      <c r="H150" s="10">
        <f t="shared" si="2"/>
        <v>0</v>
      </c>
      <c r="I150" s="23"/>
    </row>
    <row r="151" spans="1:9">
      <c r="A151" s="17" t="s">
        <v>174</v>
      </c>
      <c r="B151" s="4" t="s">
        <v>343</v>
      </c>
      <c r="C151" s="18" t="s">
        <v>17</v>
      </c>
      <c r="D151" s="18">
        <v>353</v>
      </c>
      <c r="E151" s="5">
        <v>0</v>
      </c>
      <c r="F151" s="7">
        <v>0</v>
      </c>
      <c r="G151" s="5">
        <v>0</v>
      </c>
      <c r="H151" s="10">
        <f t="shared" si="2"/>
        <v>0</v>
      </c>
      <c r="I151" s="23"/>
    </row>
    <row r="152" spans="1:9">
      <c r="A152" s="17" t="s">
        <v>176</v>
      </c>
      <c r="B152" s="4" t="s">
        <v>345</v>
      </c>
      <c r="C152" s="18" t="s">
        <v>17</v>
      </c>
      <c r="D152" s="18">
        <v>90</v>
      </c>
      <c r="E152" s="5">
        <v>0</v>
      </c>
      <c r="F152" s="7">
        <v>0</v>
      </c>
      <c r="G152" s="5">
        <v>0</v>
      </c>
      <c r="H152" s="10">
        <f t="shared" si="2"/>
        <v>0</v>
      </c>
      <c r="I152" s="23"/>
    </row>
    <row r="153" spans="1:9">
      <c r="A153" s="17" t="s">
        <v>188</v>
      </c>
      <c r="B153" s="4" t="s">
        <v>379</v>
      </c>
      <c r="C153" s="18" t="s">
        <v>17</v>
      </c>
      <c r="D153" s="18">
        <v>390</v>
      </c>
      <c r="E153" s="5">
        <v>0</v>
      </c>
      <c r="F153" s="7">
        <v>0</v>
      </c>
      <c r="G153" s="5">
        <v>1</v>
      </c>
      <c r="H153" s="10">
        <f t="shared" si="2"/>
        <v>-1</v>
      </c>
      <c r="I153" s="23"/>
    </row>
    <row r="154" spans="1:9">
      <c r="A154" s="17" t="s">
        <v>194</v>
      </c>
      <c r="B154" s="4" t="s">
        <v>387</v>
      </c>
      <c r="C154" s="18" t="s">
        <v>17</v>
      </c>
      <c r="D154" s="18">
        <v>4718</v>
      </c>
      <c r="E154" s="5">
        <v>0</v>
      </c>
      <c r="F154" s="7">
        <v>0</v>
      </c>
      <c r="G154" s="5">
        <v>0</v>
      </c>
      <c r="H154" s="10">
        <f t="shared" si="2"/>
        <v>0</v>
      </c>
      <c r="I154" s="23"/>
    </row>
    <row r="155" spans="1:9">
      <c r="A155" s="17" t="s">
        <v>196</v>
      </c>
      <c r="B155" s="4" t="s">
        <v>391</v>
      </c>
      <c r="C155" s="18" t="s">
        <v>17</v>
      </c>
      <c r="D155" s="18">
        <v>4878</v>
      </c>
      <c r="E155" s="5">
        <v>0</v>
      </c>
      <c r="F155" s="7">
        <v>0</v>
      </c>
      <c r="G155" s="5">
        <v>0</v>
      </c>
      <c r="H155" s="10">
        <f t="shared" si="2"/>
        <v>0</v>
      </c>
      <c r="I155" s="23"/>
    </row>
    <row r="156" spans="1:9">
      <c r="A156" s="17" t="s">
        <v>198</v>
      </c>
      <c r="B156" s="4" t="s">
        <v>393</v>
      </c>
      <c r="C156" s="18" t="s">
        <v>17</v>
      </c>
      <c r="D156" s="18">
        <v>528</v>
      </c>
      <c r="E156" s="5">
        <v>0</v>
      </c>
      <c r="F156" s="7">
        <v>0</v>
      </c>
      <c r="G156" s="5">
        <v>0</v>
      </c>
      <c r="H156" s="10">
        <f t="shared" si="2"/>
        <v>0</v>
      </c>
      <c r="I156" s="23"/>
    </row>
    <row r="157" spans="1:9">
      <c r="A157" s="17" t="s">
        <v>204</v>
      </c>
      <c r="B157" s="4" t="s">
        <v>403</v>
      </c>
      <c r="C157" s="18" t="s">
        <v>17</v>
      </c>
      <c r="D157" s="18">
        <v>2565</v>
      </c>
      <c r="E157" s="5">
        <v>0</v>
      </c>
      <c r="F157" s="7">
        <v>0</v>
      </c>
      <c r="G157" s="5">
        <v>0</v>
      </c>
      <c r="H157" s="10">
        <f t="shared" si="2"/>
        <v>0</v>
      </c>
      <c r="I157" s="23"/>
    </row>
    <row r="158" spans="1:9">
      <c r="A158" s="17" t="s">
        <v>206</v>
      </c>
      <c r="B158" s="4" t="s">
        <v>409</v>
      </c>
      <c r="C158" s="18" t="s">
        <v>17</v>
      </c>
      <c r="D158" s="18">
        <v>2110</v>
      </c>
      <c r="E158" s="5">
        <v>0</v>
      </c>
      <c r="F158" s="7">
        <v>0</v>
      </c>
      <c r="G158" s="5">
        <v>0</v>
      </c>
      <c r="H158" s="10">
        <f t="shared" si="2"/>
        <v>0</v>
      </c>
      <c r="I158" s="23"/>
    </row>
    <row r="159" spans="1:9">
      <c r="A159" s="17" t="s">
        <v>216</v>
      </c>
      <c r="B159" s="4" t="s">
        <v>433</v>
      </c>
      <c r="C159" s="18" t="s">
        <v>17</v>
      </c>
      <c r="D159" s="18">
        <v>545</v>
      </c>
      <c r="E159" s="5">
        <v>0</v>
      </c>
      <c r="F159" s="7">
        <v>0</v>
      </c>
      <c r="G159" s="5">
        <v>0</v>
      </c>
      <c r="H159" s="10">
        <f t="shared" si="2"/>
        <v>0</v>
      </c>
      <c r="I159" s="23"/>
    </row>
    <row r="160" spans="1:9">
      <c r="A160" s="17" t="s">
        <v>224</v>
      </c>
      <c r="B160" s="4" t="s">
        <v>459</v>
      </c>
      <c r="C160" s="18" t="s">
        <v>17</v>
      </c>
      <c r="D160" s="18">
        <v>4254</v>
      </c>
      <c r="E160" s="5">
        <v>0</v>
      </c>
      <c r="F160" s="7">
        <v>0</v>
      </c>
      <c r="G160" s="5">
        <v>0</v>
      </c>
      <c r="H160" s="10">
        <f t="shared" si="2"/>
        <v>0</v>
      </c>
      <c r="I160" s="23"/>
    </row>
    <row r="161" spans="1:9">
      <c r="A161" s="17" t="s">
        <v>228</v>
      </c>
      <c r="B161" s="4" t="s">
        <v>467</v>
      </c>
      <c r="C161" s="18" t="s">
        <v>17</v>
      </c>
      <c r="D161" s="18">
        <v>123</v>
      </c>
      <c r="E161" s="5">
        <v>0</v>
      </c>
      <c r="F161" s="7">
        <v>0</v>
      </c>
      <c r="G161" s="5">
        <v>0</v>
      </c>
      <c r="H161" s="10">
        <f t="shared" si="2"/>
        <v>0</v>
      </c>
      <c r="I161" s="23"/>
    </row>
    <row r="162" spans="1:9">
      <c r="A162" s="17" t="s">
        <v>230</v>
      </c>
      <c r="B162" s="4" t="s">
        <v>469</v>
      </c>
      <c r="C162" s="18" t="s">
        <v>17</v>
      </c>
      <c r="D162" s="18">
        <v>204</v>
      </c>
      <c r="E162" s="5">
        <v>0</v>
      </c>
      <c r="F162" s="7">
        <v>0</v>
      </c>
      <c r="G162" s="5">
        <v>0</v>
      </c>
      <c r="H162" s="10">
        <f t="shared" si="2"/>
        <v>0</v>
      </c>
      <c r="I162" s="23"/>
    </row>
    <row r="163" spans="1:9">
      <c r="A163" s="17" t="s">
        <v>232</v>
      </c>
      <c r="B163" s="4" t="s">
        <v>471</v>
      </c>
      <c r="C163" s="18" t="s">
        <v>17</v>
      </c>
      <c r="D163" s="18">
        <v>232</v>
      </c>
      <c r="E163" s="5">
        <v>0</v>
      </c>
      <c r="F163" s="7">
        <v>0</v>
      </c>
      <c r="G163" s="5">
        <v>0</v>
      </c>
      <c r="H163" s="10">
        <f t="shared" si="2"/>
        <v>0</v>
      </c>
      <c r="I163" s="23"/>
    </row>
    <row r="164" spans="1:9">
      <c r="A164" s="17" t="s">
        <v>234</v>
      </c>
      <c r="B164" s="4" t="s">
        <v>473</v>
      </c>
      <c r="C164" s="18" t="s">
        <v>17</v>
      </c>
      <c r="D164" s="18">
        <v>200</v>
      </c>
      <c r="E164" s="5">
        <v>0</v>
      </c>
      <c r="F164" s="7">
        <v>0</v>
      </c>
      <c r="G164" s="5">
        <v>0</v>
      </c>
      <c r="H164" s="10">
        <f t="shared" si="2"/>
        <v>0</v>
      </c>
      <c r="I164" s="23"/>
    </row>
    <row r="165" spans="1:9">
      <c r="A165" s="17" t="s">
        <v>374</v>
      </c>
      <c r="B165" s="4" t="s">
        <v>24</v>
      </c>
      <c r="C165" s="18" t="s">
        <v>20</v>
      </c>
      <c r="D165" s="18">
        <v>5792</v>
      </c>
      <c r="E165" s="5">
        <v>3</v>
      </c>
      <c r="F165" s="7">
        <v>0.5179558011049723</v>
      </c>
      <c r="G165" s="5">
        <v>0</v>
      </c>
      <c r="H165" s="10">
        <f t="shared" si="2"/>
        <v>3</v>
      </c>
      <c r="I165" s="23"/>
    </row>
    <row r="166" spans="1:9">
      <c r="A166" s="17" t="s">
        <v>322</v>
      </c>
      <c r="B166" s="4" t="s">
        <v>61</v>
      </c>
      <c r="C166" s="18" t="s">
        <v>20</v>
      </c>
      <c r="D166" s="18">
        <v>2459</v>
      </c>
      <c r="E166" s="5">
        <v>2</v>
      </c>
      <c r="F166" s="7">
        <v>0.81333875559170399</v>
      </c>
      <c r="G166" s="5">
        <v>0</v>
      </c>
      <c r="H166" s="10">
        <f t="shared" si="2"/>
        <v>2</v>
      </c>
      <c r="I166" s="23"/>
    </row>
    <row r="167" spans="1:9">
      <c r="A167" s="17" t="s">
        <v>318</v>
      </c>
      <c r="B167" s="4" t="s">
        <v>22</v>
      </c>
      <c r="C167" s="18" t="s">
        <v>20</v>
      </c>
      <c r="D167" s="18">
        <v>6532</v>
      </c>
      <c r="E167" s="5">
        <v>2</v>
      </c>
      <c r="F167" s="7">
        <v>0.30618493570116351</v>
      </c>
      <c r="G167" s="5">
        <v>2</v>
      </c>
      <c r="H167" s="10">
        <f t="shared" si="2"/>
        <v>0</v>
      </c>
      <c r="I167" s="23"/>
    </row>
    <row r="168" spans="1:9">
      <c r="A168" s="17" t="s">
        <v>366</v>
      </c>
      <c r="B168" s="4" t="s">
        <v>489</v>
      </c>
      <c r="C168" s="18" t="s">
        <v>20</v>
      </c>
      <c r="D168" s="18">
        <v>6839</v>
      </c>
      <c r="E168" s="5">
        <v>2</v>
      </c>
      <c r="F168" s="7">
        <v>0.29244041526538966</v>
      </c>
      <c r="G168" s="5">
        <v>1</v>
      </c>
      <c r="H168" s="10">
        <f t="shared" si="2"/>
        <v>1</v>
      </c>
      <c r="I168" s="23"/>
    </row>
    <row r="169" spans="1:9">
      <c r="A169" s="17" t="s">
        <v>290</v>
      </c>
      <c r="B169" s="4" t="s">
        <v>323</v>
      </c>
      <c r="C169" s="18" t="s">
        <v>20</v>
      </c>
      <c r="D169" s="18">
        <v>4079</v>
      </c>
      <c r="E169" s="5">
        <v>1</v>
      </c>
      <c r="F169" s="7">
        <v>0.24515812699190975</v>
      </c>
      <c r="G169" s="5">
        <v>1</v>
      </c>
      <c r="H169" s="10">
        <f t="shared" si="2"/>
        <v>0</v>
      </c>
      <c r="I169" s="23"/>
    </row>
    <row r="170" spans="1:9">
      <c r="A170" s="17" t="s">
        <v>316</v>
      </c>
      <c r="B170" s="4" t="s">
        <v>463</v>
      </c>
      <c r="C170" s="18" t="s">
        <v>20</v>
      </c>
      <c r="D170" s="18">
        <v>4483</v>
      </c>
      <c r="E170" s="5">
        <v>1</v>
      </c>
      <c r="F170" s="7">
        <v>0.22306491188935981</v>
      </c>
      <c r="G170" s="5">
        <v>1</v>
      </c>
      <c r="H170" s="10">
        <f t="shared" si="2"/>
        <v>0</v>
      </c>
      <c r="I170" s="23"/>
    </row>
    <row r="171" spans="1:9">
      <c r="A171" s="17" t="s">
        <v>250</v>
      </c>
      <c r="B171" s="4" t="s">
        <v>19</v>
      </c>
      <c r="C171" s="18" t="s">
        <v>20</v>
      </c>
      <c r="D171" s="18">
        <v>5679</v>
      </c>
      <c r="E171" s="5">
        <v>1</v>
      </c>
      <c r="F171" s="7">
        <v>0.17608733932030288</v>
      </c>
      <c r="G171" s="5">
        <v>0</v>
      </c>
      <c r="H171" s="10">
        <f t="shared" si="2"/>
        <v>1</v>
      </c>
      <c r="I171" s="23"/>
    </row>
    <row r="172" spans="1:9">
      <c r="A172" s="17" t="s">
        <v>25</v>
      </c>
      <c r="B172" s="4" t="s">
        <v>57</v>
      </c>
      <c r="C172" s="18" t="s">
        <v>20</v>
      </c>
      <c r="D172" s="18">
        <v>2064</v>
      </c>
      <c r="E172" s="5">
        <v>0</v>
      </c>
      <c r="F172" s="7">
        <v>0</v>
      </c>
      <c r="G172" s="5">
        <v>0</v>
      </c>
      <c r="H172" s="10">
        <f t="shared" si="2"/>
        <v>0</v>
      </c>
      <c r="I172" s="23"/>
    </row>
    <row r="173" spans="1:9">
      <c r="A173" s="17" t="s">
        <v>27</v>
      </c>
      <c r="B173" s="4" t="s">
        <v>59</v>
      </c>
      <c r="C173" s="18" t="s">
        <v>20</v>
      </c>
      <c r="D173" s="18">
        <v>723</v>
      </c>
      <c r="E173" s="5">
        <v>0</v>
      </c>
      <c r="F173" s="7">
        <v>0</v>
      </c>
      <c r="G173" s="5">
        <v>0</v>
      </c>
      <c r="H173" s="10">
        <f t="shared" si="2"/>
        <v>0</v>
      </c>
      <c r="I173" s="23"/>
    </row>
    <row r="174" spans="1:9">
      <c r="A174" s="17" t="s">
        <v>43</v>
      </c>
      <c r="B174" s="4" t="s">
        <v>99</v>
      </c>
      <c r="C174" s="18" t="s">
        <v>20</v>
      </c>
      <c r="D174" s="18">
        <v>113</v>
      </c>
      <c r="E174" s="5">
        <v>0</v>
      </c>
      <c r="F174" s="7">
        <v>0</v>
      </c>
      <c r="G174" s="5">
        <v>0</v>
      </c>
      <c r="H174" s="10">
        <f t="shared" si="2"/>
        <v>0</v>
      </c>
      <c r="I174" s="23"/>
    </row>
    <row r="175" spans="1:9">
      <c r="A175" s="17" t="s">
        <v>50</v>
      </c>
      <c r="B175" s="4" t="s">
        <v>115</v>
      </c>
      <c r="C175" s="18" t="s">
        <v>20</v>
      </c>
      <c r="D175" s="18">
        <v>1203</v>
      </c>
      <c r="E175" s="5">
        <v>0</v>
      </c>
      <c r="F175" s="7">
        <v>0</v>
      </c>
      <c r="G175" s="5">
        <v>1</v>
      </c>
      <c r="H175" s="10">
        <f t="shared" si="2"/>
        <v>-1</v>
      </c>
      <c r="I175" s="23"/>
    </row>
    <row r="176" spans="1:9">
      <c r="A176" s="17" t="s">
        <v>77</v>
      </c>
      <c r="B176" s="4" t="s">
        <v>177</v>
      </c>
      <c r="C176" s="18" t="s">
        <v>20</v>
      </c>
      <c r="D176" s="18">
        <v>952</v>
      </c>
      <c r="E176" s="5">
        <v>0</v>
      </c>
      <c r="F176" s="7">
        <v>0</v>
      </c>
      <c r="G176" s="5">
        <v>0</v>
      </c>
      <c r="H176" s="10">
        <f t="shared" si="2"/>
        <v>0</v>
      </c>
      <c r="I176" s="23"/>
    </row>
    <row r="177" spans="1:9">
      <c r="A177" s="17" t="s">
        <v>88</v>
      </c>
      <c r="B177" s="4" t="s">
        <v>187</v>
      </c>
      <c r="C177" s="18" t="s">
        <v>20</v>
      </c>
      <c r="D177" s="18">
        <v>539</v>
      </c>
      <c r="E177" s="5">
        <v>0</v>
      </c>
      <c r="F177" s="7">
        <v>0</v>
      </c>
      <c r="G177" s="5">
        <v>0</v>
      </c>
      <c r="H177" s="10">
        <f t="shared" si="2"/>
        <v>0</v>
      </c>
      <c r="I177" s="23"/>
    </row>
    <row r="178" spans="1:9">
      <c r="A178" s="17" t="s">
        <v>102</v>
      </c>
      <c r="B178" s="4" t="s">
        <v>227</v>
      </c>
      <c r="C178" s="18" t="s">
        <v>20</v>
      </c>
      <c r="D178" s="18">
        <v>202</v>
      </c>
      <c r="E178" s="5">
        <v>0</v>
      </c>
      <c r="F178" s="7">
        <v>0</v>
      </c>
      <c r="G178" s="5">
        <v>1</v>
      </c>
      <c r="H178" s="10">
        <f t="shared" si="2"/>
        <v>-1</v>
      </c>
      <c r="I178" s="23"/>
    </row>
    <row r="179" spans="1:9">
      <c r="A179" s="17" t="s">
        <v>126</v>
      </c>
      <c r="B179" s="4" t="s">
        <v>267</v>
      </c>
      <c r="C179" s="18" t="s">
        <v>20</v>
      </c>
      <c r="D179" s="18">
        <v>856</v>
      </c>
      <c r="E179" s="5">
        <v>0</v>
      </c>
      <c r="F179" s="7">
        <v>0</v>
      </c>
      <c r="G179" s="5">
        <v>0</v>
      </c>
      <c r="H179" s="10">
        <f t="shared" si="2"/>
        <v>0</v>
      </c>
      <c r="I179" s="23"/>
    </row>
    <row r="180" spans="1:9">
      <c r="A180" s="17" t="s">
        <v>162</v>
      </c>
      <c r="B180" s="4" t="s">
        <v>325</v>
      </c>
      <c r="C180" s="18" t="s">
        <v>20</v>
      </c>
      <c r="D180" s="18">
        <v>4594</v>
      </c>
      <c r="E180" s="5">
        <v>0</v>
      </c>
      <c r="F180" s="7">
        <v>0</v>
      </c>
      <c r="G180" s="5">
        <v>0</v>
      </c>
      <c r="H180" s="10">
        <f t="shared" si="2"/>
        <v>0</v>
      </c>
      <c r="I180" s="23"/>
    </row>
    <row r="181" spans="1:9">
      <c r="A181" s="17" t="s">
        <v>190</v>
      </c>
      <c r="B181" s="4" t="s">
        <v>381</v>
      </c>
      <c r="C181" s="18" t="s">
        <v>20</v>
      </c>
      <c r="D181" s="18">
        <v>769</v>
      </c>
      <c r="E181" s="5">
        <v>0</v>
      </c>
      <c r="F181" s="7">
        <v>0</v>
      </c>
      <c r="G181" s="5">
        <v>0</v>
      </c>
      <c r="H181" s="10">
        <f t="shared" si="2"/>
        <v>0</v>
      </c>
      <c r="I181" s="23"/>
    </row>
    <row r="182" spans="1:9">
      <c r="A182" s="17" t="s">
        <v>192</v>
      </c>
      <c r="B182" s="4" t="s">
        <v>383</v>
      </c>
      <c r="C182" s="18" t="s">
        <v>20</v>
      </c>
      <c r="D182" s="18">
        <v>917</v>
      </c>
      <c r="E182" s="5">
        <v>0</v>
      </c>
      <c r="F182" s="7">
        <v>0</v>
      </c>
      <c r="G182" s="5">
        <v>0</v>
      </c>
      <c r="H182" s="10">
        <f t="shared" si="2"/>
        <v>0</v>
      </c>
      <c r="I182" s="23"/>
    </row>
    <row r="183" spans="1:9">
      <c r="A183" s="17" t="s">
        <v>200</v>
      </c>
      <c r="B183" s="4" t="s">
        <v>395</v>
      </c>
      <c r="C183" s="18" t="s">
        <v>20</v>
      </c>
      <c r="D183" s="18">
        <v>3913</v>
      </c>
      <c r="E183" s="5">
        <v>0</v>
      </c>
      <c r="F183" s="7">
        <v>0</v>
      </c>
      <c r="G183" s="5">
        <v>0</v>
      </c>
      <c r="H183" s="10">
        <f t="shared" si="2"/>
        <v>0</v>
      </c>
      <c r="I183" s="23"/>
    </row>
    <row r="184" spans="1:9">
      <c r="A184" s="17" t="s">
        <v>214</v>
      </c>
      <c r="B184" s="4" t="s">
        <v>429</v>
      </c>
      <c r="C184" s="18" t="s">
        <v>20</v>
      </c>
      <c r="D184" s="18">
        <v>1053</v>
      </c>
      <c r="E184" s="5">
        <v>0</v>
      </c>
      <c r="F184" s="7">
        <v>0</v>
      </c>
      <c r="G184" s="5">
        <v>1</v>
      </c>
      <c r="H184" s="10">
        <f t="shared" si="2"/>
        <v>-1</v>
      </c>
      <c r="I184" s="23"/>
    </row>
    <row r="185" spans="1:9">
      <c r="A185" s="17" t="s">
        <v>498</v>
      </c>
      <c r="B185" s="4" t="s">
        <v>419</v>
      </c>
      <c r="C185" s="18" t="s">
        <v>29</v>
      </c>
      <c r="D185" s="18">
        <v>4576</v>
      </c>
      <c r="E185" s="5">
        <v>12</v>
      </c>
      <c r="F185" s="7">
        <v>2.6223776223776225</v>
      </c>
      <c r="G185" s="5">
        <v>5</v>
      </c>
      <c r="H185" s="10">
        <f t="shared" si="2"/>
        <v>7</v>
      </c>
      <c r="I185" s="23"/>
    </row>
    <row r="186" spans="1:9">
      <c r="A186" s="17" t="s">
        <v>490</v>
      </c>
      <c r="B186" s="4" t="s">
        <v>277</v>
      </c>
      <c r="C186" s="18" t="s">
        <v>29</v>
      </c>
      <c r="D186" s="18">
        <v>7031</v>
      </c>
      <c r="E186" s="5">
        <v>10</v>
      </c>
      <c r="F186" s="7">
        <v>1.4222727919214904</v>
      </c>
      <c r="G186" s="5">
        <v>12</v>
      </c>
      <c r="H186" s="10">
        <f t="shared" si="2"/>
        <v>-2</v>
      </c>
      <c r="I186" s="23"/>
    </row>
    <row r="187" spans="1:9">
      <c r="A187" s="17" t="s">
        <v>482</v>
      </c>
      <c r="B187" s="4" t="s">
        <v>211</v>
      </c>
      <c r="C187" s="18" t="s">
        <v>29</v>
      </c>
      <c r="D187" s="18">
        <v>3164</v>
      </c>
      <c r="E187" s="5">
        <v>8</v>
      </c>
      <c r="F187" s="7">
        <v>2.5284450063211126</v>
      </c>
      <c r="G187" s="5">
        <v>3</v>
      </c>
      <c r="H187" s="10">
        <f t="shared" si="2"/>
        <v>5</v>
      </c>
      <c r="I187" s="23"/>
    </row>
    <row r="188" spans="1:9">
      <c r="A188" s="17" t="s">
        <v>470</v>
      </c>
      <c r="B188" s="4" t="s">
        <v>80</v>
      </c>
      <c r="C188" s="18" t="s">
        <v>29</v>
      </c>
      <c r="D188" s="18">
        <v>6834</v>
      </c>
      <c r="E188" s="5">
        <v>7</v>
      </c>
      <c r="F188" s="7">
        <v>1.0242903131401815</v>
      </c>
      <c r="G188" s="5">
        <v>5</v>
      </c>
      <c r="H188" s="10">
        <f t="shared" si="2"/>
        <v>2</v>
      </c>
      <c r="I188" s="23"/>
    </row>
    <row r="189" spans="1:9">
      <c r="A189" s="17" t="s">
        <v>476</v>
      </c>
      <c r="B189" s="4" t="s">
        <v>351</v>
      </c>
      <c r="C189" s="18" t="s">
        <v>29</v>
      </c>
      <c r="D189" s="18">
        <v>12205</v>
      </c>
      <c r="E189" s="5">
        <v>7</v>
      </c>
      <c r="F189" s="7">
        <v>0.57353543629659975</v>
      </c>
      <c r="G189" s="5">
        <v>6</v>
      </c>
      <c r="H189" s="10">
        <f t="shared" si="2"/>
        <v>1</v>
      </c>
      <c r="I189" s="23"/>
    </row>
    <row r="190" spans="1:9">
      <c r="A190" s="17" t="s">
        <v>460</v>
      </c>
      <c r="B190" s="4" t="s">
        <v>365</v>
      </c>
      <c r="C190" s="18" t="s">
        <v>29</v>
      </c>
      <c r="D190" s="18">
        <v>4983</v>
      </c>
      <c r="E190" s="5">
        <v>6</v>
      </c>
      <c r="F190" s="7">
        <v>1.2040939193257074</v>
      </c>
      <c r="G190" s="5">
        <v>4</v>
      </c>
      <c r="H190" s="10">
        <f t="shared" si="2"/>
        <v>2</v>
      </c>
      <c r="I190" s="23"/>
    </row>
    <row r="191" spans="1:9">
      <c r="A191" s="17" t="s">
        <v>456</v>
      </c>
      <c r="B191" s="4" t="s">
        <v>117</v>
      </c>
      <c r="C191" s="18" t="s">
        <v>29</v>
      </c>
      <c r="D191" s="18">
        <v>8589</v>
      </c>
      <c r="E191" s="5">
        <v>6</v>
      </c>
      <c r="F191" s="7">
        <v>0.69856793573174991</v>
      </c>
      <c r="G191" s="5">
        <v>3</v>
      </c>
      <c r="H191" s="10">
        <f t="shared" si="2"/>
        <v>3</v>
      </c>
      <c r="I191" s="23"/>
    </row>
    <row r="192" spans="1:9">
      <c r="A192" s="17" t="s">
        <v>454</v>
      </c>
      <c r="B192" s="4" t="s">
        <v>78</v>
      </c>
      <c r="C192" s="18" t="s">
        <v>29</v>
      </c>
      <c r="D192" s="18">
        <v>10459</v>
      </c>
      <c r="E192" s="5">
        <v>6</v>
      </c>
      <c r="F192" s="7">
        <v>0.57366861076584752</v>
      </c>
      <c r="G192" s="5">
        <v>5</v>
      </c>
      <c r="H192" s="10">
        <f t="shared" si="2"/>
        <v>1</v>
      </c>
      <c r="I192" s="23"/>
    </row>
    <row r="193" spans="1:9">
      <c r="A193" s="17" t="s">
        <v>438</v>
      </c>
      <c r="B193" s="4" t="s">
        <v>93</v>
      </c>
      <c r="C193" s="18" t="s">
        <v>29</v>
      </c>
      <c r="D193" s="18">
        <v>8827</v>
      </c>
      <c r="E193" s="5">
        <v>5</v>
      </c>
      <c r="F193" s="7">
        <v>0.56644386541293767</v>
      </c>
      <c r="G193" s="5">
        <v>4</v>
      </c>
      <c r="H193" s="10">
        <f t="shared" si="2"/>
        <v>1</v>
      </c>
      <c r="I193" s="23"/>
    </row>
    <row r="194" spans="1:9">
      <c r="A194" s="17" t="s">
        <v>420</v>
      </c>
      <c r="B194" s="4" t="s">
        <v>107</v>
      </c>
      <c r="C194" s="18" t="s">
        <v>29</v>
      </c>
      <c r="D194" s="18">
        <v>8650</v>
      </c>
      <c r="E194" s="5">
        <v>4</v>
      </c>
      <c r="F194" s="7">
        <v>0.46242774566473988</v>
      </c>
      <c r="G194" s="5">
        <v>4</v>
      </c>
      <c r="H194" s="10">
        <f t="shared" ref="H194:H257" si="3">E194-G194</f>
        <v>0</v>
      </c>
      <c r="I194" s="23"/>
    </row>
    <row r="195" spans="1:9">
      <c r="A195" s="17" t="s">
        <v>378</v>
      </c>
      <c r="B195" s="4" t="s">
        <v>119</v>
      </c>
      <c r="C195" s="18" t="s">
        <v>29</v>
      </c>
      <c r="D195" s="18">
        <v>3113</v>
      </c>
      <c r="E195" s="5">
        <v>3</v>
      </c>
      <c r="F195" s="7">
        <v>0.9637006103437199</v>
      </c>
      <c r="G195" s="5">
        <v>4</v>
      </c>
      <c r="H195" s="10">
        <f t="shared" si="3"/>
        <v>-1</v>
      </c>
      <c r="I195" s="23"/>
    </row>
    <row r="196" spans="1:9">
      <c r="A196" s="17" t="s">
        <v>392</v>
      </c>
      <c r="B196" s="4" t="s">
        <v>275</v>
      </c>
      <c r="C196" s="18" t="s">
        <v>29</v>
      </c>
      <c r="D196" s="18">
        <v>4215</v>
      </c>
      <c r="E196" s="5">
        <v>3</v>
      </c>
      <c r="F196" s="7">
        <v>0.71174377224199292</v>
      </c>
      <c r="G196" s="5">
        <v>5</v>
      </c>
      <c r="H196" s="10">
        <f t="shared" si="3"/>
        <v>-2</v>
      </c>
      <c r="I196" s="23"/>
    </row>
    <row r="197" spans="1:9">
      <c r="A197" s="17" t="s">
        <v>380</v>
      </c>
      <c r="B197" s="4" t="s">
        <v>161</v>
      </c>
      <c r="C197" s="18" t="s">
        <v>29</v>
      </c>
      <c r="D197" s="18">
        <v>6498</v>
      </c>
      <c r="E197" s="5">
        <v>3</v>
      </c>
      <c r="F197" s="7">
        <v>0.46168051708217911</v>
      </c>
      <c r="G197" s="5">
        <v>10</v>
      </c>
      <c r="H197" s="10">
        <f t="shared" si="3"/>
        <v>-7</v>
      </c>
      <c r="I197" s="23"/>
    </row>
    <row r="198" spans="1:9">
      <c r="A198" s="17" t="s">
        <v>376</v>
      </c>
      <c r="B198" s="4" t="s">
        <v>95</v>
      </c>
      <c r="C198" s="18" t="s">
        <v>29</v>
      </c>
      <c r="D198" s="18">
        <v>8012</v>
      </c>
      <c r="E198" s="5">
        <v>3</v>
      </c>
      <c r="F198" s="7">
        <v>0.37443834248627056</v>
      </c>
      <c r="G198" s="5">
        <v>2</v>
      </c>
      <c r="H198" s="10">
        <f t="shared" si="3"/>
        <v>1</v>
      </c>
      <c r="I198" s="23"/>
    </row>
    <row r="199" spans="1:9">
      <c r="A199" s="17" t="s">
        <v>320</v>
      </c>
      <c r="B199" s="4" t="s">
        <v>28</v>
      </c>
      <c r="C199" s="18" t="s">
        <v>29</v>
      </c>
      <c r="D199" s="18">
        <v>2452</v>
      </c>
      <c r="E199" s="5">
        <v>2</v>
      </c>
      <c r="F199" s="7">
        <v>0.81566068515497558</v>
      </c>
      <c r="G199" s="5">
        <v>1</v>
      </c>
      <c r="H199" s="10">
        <f t="shared" si="3"/>
        <v>1</v>
      </c>
      <c r="I199" s="23"/>
    </row>
    <row r="200" spans="1:9">
      <c r="A200" s="17" t="s">
        <v>364</v>
      </c>
      <c r="B200" s="4" t="s">
        <v>487</v>
      </c>
      <c r="C200" s="18" t="s">
        <v>29</v>
      </c>
      <c r="D200" s="18">
        <v>4880</v>
      </c>
      <c r="E200" s="5">
        <v>2</v>
      </c>
      <c r="F200" s="7">
        <v>0.4098360655737705</v>
      </c>
      <c r="G200" s="5">
        <v>3</v>
      </c>
      <c r="H200" s="10">
        <f t="shared" si="3"/>
        <v>-1</v>
      </c>
      <c r="I200" s="23"/>
    </row>
    <row r="201" spans="1:9">
      <c r="A201" s="17" t="s">
        <v>326</v>
      </c>
      <c r="B201" s="4" t="s">
        <v>87</v>
      </c>
      <c r="C201" s="18" t="s">
        <v>29</v>
      </c>
      <c r="D201" s="18">
        <v>5237</v>
      </c>
      <c r="E201" s="5">
        <v>2</v>
      </c>
      <c r="F201" s="7">
        <v>0.38189803322512889</v>
      </c>
      <c r="G201" s="5">
        <v>6</v>
      </c>
      <c r="H201" s="10">
        <f t="shared" si="3"/>
        <v>-4</v>
      </c>
      <c r="I201" s="23"/>
    </row>
    <row r="202" spans="1:9">
      <c r="A202" s="17" t="s">
        <v>296</v>
      </c>
      <c r="B202" s="4" t="s">
        <v>355</v>
      </c>
      <c r="C202" s="18" t="s">
        <v>29</v>
      </c>
      <c r="D202" s="18">
        <v>3373</v>
      </c>
      <c r="E202" s="5">
        <v>1</v>
      </c>
      <c r="F202" s="7">
        <v>0.29647198339756892</v>
      </c>
      <c r="G202" s="5">
        <v>4</v>
      </c>
      <c r="H202" s="10">
        <f t="shared" si="3"/>
        <v>-3</v>
      </c>
      <c r="I202" s="23"/>
    </row>
    <row r="203" spans="1:9">
      <c r="A203" s="17" t="s">
        <v>270</v>
      </c>
      <c r="B203" s="4" t="s">
        <v>157</v>
      </c>
      <c r="C203" s="18" t="s">
        <v>29</v>
      </c>
      <c r="D203" s="18">
        <v>3517</v>
      </c>
      <c r="E203" s="5">
        <v>1</v>
      </c>
      <c r="F203" s="7">
        <v>0.28433323855558712</v>
      </c>
      <c r="G203" s="5">
        <v>8</v>
      </c>
      <c r="H203" s="10">
        <f t="shared" si="3"/>
        <v>-7</v>
      </c>
      <c r="I203" s="23"/>
    </row>
    <row r="204" spans="1:9">
      <c r="A204" s="17" t="s">
        <v>306</v>
      </c>
      <c r="B204" s="4" t="s">
        <v>431</v>
      </c>
      <c r="C204" s="18" t="s">
        <v>29</v>
      </c>
      <c r="D204" s="18">
        <v>3984</v>
      </c>
      <c r="E204" s="5">
        <v>1</v>
      </c>
      <c r="F204" s="7">
        <v>0.25100401606425699</v>
      </c>
      <c r="G204" s="5">
        <v>1</v>
      </c>
      <c r="H204" s="10">
        <f t="shared" si="3"/>
        <v>0</v>
      </c>
      <c r="I204" s="23"/>
    </row>
    <row r="205" spans="1:9">
      <c r="A205" s="17" t="s">
        <v>308</v>
      </c>
      <c r="B205" s="4" t="s">
        <v>439</v>
      </c>
      <c r="C205" s="18" t="s">
        <v>29</v>
      </c>
      <c r="D205" s="18">
        <v>8412</v>
      </c>
      <c r="E205" s="5">
        <v>1</v>
      </c>
      <c r="F205" s="7">
        <v>0.11887779362815026</v>
      </c>
      <c r="G205" s="5">
        <v>2</v>
      </c>
      <c r="H205" s="10">
        <f t="shared" si="3"/>
        <v>-1</v>
      </c>
      <c r="I205" s="23"/>
    </row>
    <row r="206" spans="1:9">
      <c r="A206" s="17" t="s">
        <v>54</v>
      </c>
      <c r="B206" s="4" t="s">
        <v>127</v>
      </c>
      <c r="C206" s="18" t="s">
        <v>29</v>
      </c>
      <c r="D206" s="18">
        <v>4829</v>
      </c>
      <c r="E206" s="5">
        <v>0</v>
      </c>
      <c r="F206" s="7">
        <v>0</v>
      </c>
      <c r="G206" s="5">
        <v>1</v>
      </c>
      <c r="H206" s="10">
        <f t="shared" si="3"/>
        <v>-1</v>
      </c>
      <c r="I206" s="23"/>
    </row>
    <row r="207" spans="1:9">
      <c r="A207" s="17" t="s">
        <v>130</v>
      </c>
      <c r="B207" s="4" t="s">
        <v>281</v>
      </c>
      <c r="C207" s="18" t="s">
        <v>29</v>
      </c>
      <c r="D207" s="18">
        <v>2519</v>
      </c>
      <c r="E207" s="5">
        <v>0</v>
      </c>
      <c r="F207" s="7">
        <v>0</v>
      </c>
      <c r="G207" s="5">
        <v>0</v>
      </c>
      <c r="H207" s="10">
        <f t="shared" si="3"/>
        <v>0</v>
      </c>
      <c r="I207" s="23"/>
    </row>
    <row r="208" spans="1:9">
      <c r="A208" s="17" t="s">
        <v>208</v>
      </c>
      <c r="B208" s="4" t="s">
        <v>413</v>
      </c>
      <c r="C208" s="18" t="s">
        <v>29</v>
      </c>
      <c r="D208" s="18">
        <v>2151</v>
      </c>
      <c r="E208" s="5">
        <v>0</v>
      </c>
      <c r="F208" s="7">
        <v>0</v>
      </c>
      <c r="G208" s="5">
        <v>0</v>
      </c>
      <c r="H208" s="10">
        <f t="shared" si="3"/>
        <v>0</v>
      </c>
      <c r="I208" s="23"/>
    </row>
    <row r="209" spans="1:9">
      <c r="A209" s="17" t="s">
        <v>220</v>
      </c>
      <c r="B209" s="4" t="s">
        <v>443</v>
      </c>
      <c r="C209" s="18" t="s">
        <v>29</v>
      </c>
      <c r="D209" s="18">
        <v>2108</v>
      </c>
      <c r="E209" s="5">
        <v>0</v>
      </c>
      <c r="F209" s="7">
        <v>0</v>
      </c>
      <c r="G209" s="5">
        <v>11</v>
      </c>
      <c r="H209" s="10">
        <f t="shared" si="3"/>
        <v>-11</v>
      </c>
      <c r="I209" s="23"/>
    </row>
    <row r="210" spans="1:9">
      <c r="A210" s="17" t="s">
        <v>500</v>
      </c>
      <c r="B210" s="4" t="s">
        <v>451</v>
      </c>
      <c r="C210" s="18" t="s">
        <v>35</v>
      </c>
      <c r="D210" s="18">
        <v>32008</v>
      </c>
      <c r="E210" s="5">
        <v>25</v>
      </c>
      <c r="F210" s="7">
        <v>0.78105473631592104</v>
      </c>
      <c r="G210" s="5">
        <v>37</v>
      </c>
      <c r="H210" s="10">
        <f t="shared" si="3"/>
        <v>-12</v>
      </c>
      <c r="I210" s="23"/>
    </row>
    <row r="211" spans="1:9">
      <c r="A211" s="17" t="s">
        <v>488</v>
      </c>
      <c r="B211" s="4" t="s">
        <v>207</v>
      </c>
      <c r="C211" s="18" t="s">
        <v>35</v>
      </c>
      <c r="D211" s="18">
        <v>8282</v>
      </c>
      <c r="E211" s="5">
        <v>10</v>
      </c>
      <c r="F211" s="7">
        <v>1.2074378169524269</v>
      </c>
      <c r="G211" s="5">
        <v>4</v>
      </c>
      <c r="H211" s="10">
        <f t="shared" si="3"/>
        <v>6</v>
      </c>
      <c r="I211" s="23"/>
    </row>
    <row r="212" spans="1:9">
      <c r="A212" s="17" t="s">
        <v>486</v>
      </c>
      <c r="B212" s="4" t="s">
        <v>121</v>
      </c>
      <c r="C212" s="18" t="s">
        <v>35</v>
      </c>
      <c r="D212" s="18">
        <v>16792</v>
      </c>
      <c r="E212" s="5">
        <v>10</v>
      </c>
      <c r="F212" s="7">
        <v>0.59552167698904246</v>
      </c>
      <c r="G212" s="5">
        <v>8</v>
      </c>
      <c r="H212" s="10">
        <f t="shared" si="3"/>
        <v>2</v>
      </c>
      <c r="I212" s="23"/>
    </row>
    <row r="213" spans="1:9">
      <c r="A213" s="17" t="s">
        <v>478</v>
      </c>
      <c r="B213" s="4" t="s">
        <v>425</v>
      </c>
      <c r="C213" s="18" t="s">
        <v>35</v>
      </c>
      <c r="D213" s="18">
        <v>5866</v>
      </c>
      <c r="E213" s="5">
        <v>7</v>
      </c>
      <c r="F213" s="7">
        <v>1.1933174224343677</v>
      </c>
      <c r="G213" s="5">
        <v>8</v>
      </c>
      <c r="H213" s="10">
        <f t="shared" si="3"/>
        <v>-1</v>
      </c>
      <c r="I213" s="23"/>
    </row>
    <row r="214" spans="1:9">
      <c r="A214" s="17" t="s">
        <v>472</v>
      </c>
      <c r="B214" s="4" t="s">
        <v>97</v>
      </c>
      <c r="C214" s="18" t="s">
        <v>35</v>
      </c>
      <c r="D214" s="18">
        <v>6352</v>
      </c>
      <c r="E214" s="5">
        <v>7</v>
      </c>
      <c r="F214" s="7">
        <v>1.1020151133501259</v>
      </c>
      <c r="G214" s="5">
        <v>8</v>
      </c>
      <c r="H214" s="10">
        <f t="shared" si="3"/>
        <v>-1</v>
      </c>
      <c r="I214" s="23"/>
    </row>
    <row r="215" spans="1:9">
      <c r="A215" s="17" t="s">
        <v>436</v>
      </c>
      <c r="B215" s="4" t="s">
        <v>34</v>
      </c>
      <c r="C215" s="18" t="s">
        <v>35</v>
      </c>
      <c r="D215" s="18">
        <v>4910</v>
      </c>
      <c r="E215" s="5">
        <v>5</v>
      </c>
      <c r="F215" s="7">
        <v>1.0183299389002036</v>
      </c>
      <c r="G215" s="5">
        <v>2</v>
      </c>
      <c r="H215" s="10">
        <f t="shared" si="3"/>
        <v>3</v>
      </c>
      <c r="I215" s="23"/>
    </row>
    <row r="216" spans="1:9">
      <c r="A216" s="17" t="s">
        <v>410</v>
      </c>
      <c r="B216" s="4" t="s">
        <v>40</v>
      </c>
      <c r="C216" s="18" t="s">
        <v>35</v>
      </c>
      <c r="D216" s="18">
        <v>2760</v>
      </c>
      <c r="E216" s="5">
        <v>4</v>
      </c>
      <c r="F216" s="7">
        <v>1.4492753623188406</v>
      </c>
      <c r="G216" s="5">
        <v>0</v>
      </c>
      <c r="H216" s="10">
        <f t="shared" si="3"/>
        <v>4</v>
      </c>
      <c r="I216" s="23"/>
    </row>
    <row r="217" spans="1:9">
      <c r="A217" s="17" t="s">
        <v>422</v>
      </c>
      <c r="B217" s="4" t="s">
        <v>131</v>
      </c>
      <c r="C217" s="18" t="s">
        <v>35</v>
      </c>
      <c r="D217" s="18">
        <v>4130</v>
      </c>
      <c r="E217" s="5">
        <v>4</v>
      </c>
      <c r="F217" s="7">
        <v>0.96852300242130751</v>
      </c>
      <c r="G217" s="5">
        <v>5</v>
      </c>
      <c r="H217" s="10">
        <f t="shared" si="3"/>
        <v>-1</v>
      </c>
      <c r="I217" s="23"/>
    </row>
    <row r="218" spans="1:9">
      <c r="A218" s="17" t="s">
        <v>352</v>
      </c>
      <c r="B218" s="4" t="s">
        <v>285</v>
      </c>
      <c r="C218" s="18" t="s">
        <v>35</v>
      </c>
      <c r="D218" s="18">
        <v>3027</v>
      </c>
      <c r="E218" s="5">
        <v>2</v>
      </c>
      <c r="F218" s="7">
        <v>0.66072018500165175</v>
      </c>
      <c r="G218" s="5">
        <v>1</v>
      </c>
      <c r="H218" s="10">
        <f t="shared" si="3"/>
        <v>1</v>
      </c>
      <c r="I218" s="23"/>
    </row>
    <row r="219" spans="1:9">
      <c r="A219" s="17" t="s">
        <v>342</v>
      </c>
      <c r="B219" s="4" t="s">
        <v>225</v>
      </c>
      <c r="C219" s="18" t="s">
        <v>35</v>
      </c>
      <c r="D219" s="18">
        <v>3378</v>
      </c>
      <c r="E219" s="5">
        <v>2</v>
      </c>
      <c r="F219" s="7">
        <v>0.59206631142687971</v>
      </c>
      <c r="G219" s="5">
        <v>1</v>
      </c>
      <c r="H219" s="10">
        <f t="shared" si="3"/>
        <v>1</v>
      </c>
      <c r="I219" s="23"/>
    </row>
    <row r="220" spans="1:9">
      <c r="A220" s="17" t="s">
        <v>332</v>
      </c>
      <c r="B220" s="4" t="s">
        <v>113</v>
      </c>
      <c r="C220" s="18" t="s">
        <v>35</v>
      </c>
      <c r="D220" s="18">
        <v>4407</v>
      </c>
      <c r="E220" s="5">
        <v>2</v>
      </c>
      <c r="F220" s="7">
        <v>0.45382346267302021</v>
      </c>
      <c r="G220" s="5">
        <v>11</v>
      </c>
      <c r="H220" s="10">
        <f t="shared" si="3"/>
        <v>-9</v>
      </c>
      <c r="I220" s="23"/>
    </row>
    <row r="221" spans="1:9">
      <c r="A221" s="17" t="s">
        <v>358</v>
      </c>
      <c r="B221" s="4" t="s">
        <v>357</v>
      </c>
      <c r="C221" s="18" t="s">
        <v>35</v>
      </c>
      <c r="D221" s="18">
        <v>5217</v>
      </c>
      <c r="E221" s="5">
        <v>2</v>
      </c>
      <c r="F221" s="7">
        <v>0.38336208548974504</v>
      </c>
      <c r="G221" s="5">
        <v>4</v>
      </c>
      <c r="H221" s="10">
        <f t="shared" si="3"/>
        <v>-2</v>
      </c>
      <c r="I221" s="23"/>
    </row>
    <row r="222" spans="1:9">
      <c r="A222" s="17" t="s">
        <v>286</v>
      </c>
      <c r="B222" s="4" t="s">
        <v>271</v>
      </c>
      <c r="C222" s="18" t="s">
        <v>35</v>
      </c>
      <c r="D222" s="18">
        <v>2924</v>
      </c>
      <c r="E222" s="5">
        <v>1</v>
      </c>
      <c r="F222" s="7">
        <v>0.34199726402188779</v>
      </c>
      <c r="G222" s="5">
        <v>0</v>
      </c>
      <c r="H222" s="10">
        <f t="shared" si="3"/>
        <v>1</v>
      </c>
      <c r="I222" s="23"/>
    </row>
    <row r="223" spans="1:9">
      <c r="A223" s="17" t="s">
        <v>45</v>
      </c>
      <c r="B223" s="4" t="s">
        <v>109</v>
      </c>
      <c r="C223" s="18" t="s">
        <v>35</v>
      </c>
      <c r="D223" s="18">
        <v>4438</v>
      </c>
      <c r="E223" s="5">
        <v>0</v>
      </c>
      <c r="F223" s="7">
        <v>0</v>
      </c>
      <c r="G223" s="5">
        <v>2</v>
      </c>
      <c r="H223" s="10">
        <f t="shared" si="3"/>
        <v>-2</v>
      </c>
      <c r="I223" s="23"/>
    </row>
    <row r="224" spans="1:9">
      <c r="A224" s="17" t="s">
        <v>60</v>
      </c>
      <c r="B224" s="4" t="s">
        <v>137</v>
      </c>
      <c r="C224" s="18" t="s">
        <v>35</v>
      </c>
      <c r="D224" s="18">
        <v>2910</v>
      </c>
      <c r="E224" s="5">
        <v>0</v>
      </c>
      <c r="F224" s="7">
        <v>0</v>
      </c>
      <c r="G224" s="5">
        <v>0</v>
      </c>
      <c r="H224" s="10">
        <f t="shared" si="3"/>
        <v>0</v>
      </c>
      <c r="I224" s="23"/>
    </row>
    <row r="225" spans="1:9">
      <c r="A225" s="17" t="s">
        <v>144</v>
      </c>
      <c r="B225" s="4" t="s">
        <v>297</v>
      </c>
      <c r="C225" s="18" t="s">
        <v>35</v>
      </c>
      <c r="D225" s="18">
        <v>4468</v>
      </c>
      <c r="E225" s="5">
        <v>0</v>
      </c>
      <c r="F225" s="7">
        <v>0</v>
      </c>
      <c r="G225" s="5">
        <v>4</v>
      </c>
      <c r="H225" s="10">
        <f t="shared" si="3"/>
        <v>-4</v>
      </c>
      <c r="I225" s="23"/>
    </row>
    <row r="226" spans="1:9">
      <c r="A226" s="17" t="s">
        <v>160</v>
      </c>
      <c r="B226" s="4" t="s">
        <v>321</v>
      </c>
      <c r="C226" s="18" t="s">
        <v>35</v>
      </c>
      <c r="D226" s="18">
        <v>2132</v>
      </c>
      <c r="E226" s="5">
        <v>0</v>
      </c>
      <c r="F226" s="7">
        <v>0</v>
      </c>
      <c r="G226" s="5">
        <v>1</v>
      </c>
      <c r="H226" s="10">
        <f t="shared" si="3"/>
        <v>-1</v>
      </c>
      <c r="I226" s="23"/>
    </row>
    <row r="227" spans="1:9">
      <c r="A227" s="17" t="s">
        <v>178</v>
      </c>
      <c r="B227" s="4" t="s">
        <v>347</v>
      </c>
      <c r="C227" s="18" t="s">
        <v>35</v>
      </c>
      <c r="D227" s="18">
        <v>1640</v>
      </c>
      <c r="E227" s="5">
        <v>0</v>
      </c>
      <c r="F227" s="7">
        <v>0</v>
      </c>
      <c r="G227" s="5">
        <v>0</v>
      </c>
      <c r="H227" s="10">
        <f t="shared" si="3"/>
        <v>0</v>
      </c>
      <c r="I227" s="23"/>
    </row>
    <row r="228" spans="1:9">
      <c r="A228" s="17" t="s">
        <v>496</v>
      </c>
      <c r="B228" s="4" t="s">
        <v>377</v>
      </c>
      <c r="C228" s="18" t="s">
        <v>32</v>
      </c>
      <c r="D228" s="18">
        <v>21329</v>
      </c>
      <c r="E228" s="5">
        <v>11</v>
      </c>
      <c r="F228" s="7">
        <v>0.51572975760701389</v>
      </c>
      <c r="G228" s="5">
        <v>20</v>
      </c>
      <c r="H228" s="10">
        <f t="shared" si="3"/>
        <v>-9</v>
      </c>
      <c r="I228" s="23"/>
    </row>
    <row r="229" spans="1:9">
      <c r="A229" s="17" t="s">
        <v>452</v>
      </c>
      <c r="B229" s="4" t="s">
        <v>31</v>
      </c>
      <c r="C229" s="18" t="s">
        <v>32</v>
      </c>
      <c r="D229" s="18">
        <v>3380</v>
      </c>
      <c r="E229" s="5">
        <v>6</v>
      </c>
      <c r="F229" s="7">
        <v>1.7751479289940828</v>
      </c>
      <c r="G229" s="5">
        <v>2</v>
      </c>
      <c r="H229" s="10">
        <f t="shared" si="3"/>
        <v>4</v>
      </c>
      <c r="I229" s="23"/>
    </row>
    <row r="230" spans="1:9">
      <c r="A230" s="17" t="s">
        <v>458</v>
      </c>
      <c r="B230" s="4" t="s">
        <v>191</v>
      </c>
      <c r="C230" s="18" t="s">
        <v>32</v>
      </c>
      <c r="D230" s="18">
        <v>4324</v>
      </c>
      <c r="E230" s="5">
        <v>6</v>
      </c>
      <c r="F230" s="7">
        <v>1.3876040703052728</v>
      </c>
      <c r="G230" s="5">
        <v>4</v>
      </c>
      <c r="H230" s="10">
        <f t="shared" si="3"/>
        <v>2</v>
      </c>
      <c r="I230" s="23"/>
    </row>
    <row r="231" spans="1:9">
      <c r="A231" s="19" t="s">
        <v>442</v>
      </c>
      <c r="B231" s="4" t="s">
        <v>279</v>
      </c>
      <c r="C231" s="18" t="s">
        <v>32</v>
      </c>
      <c r="D231" s="18">
        <v>11106</v>
      </c>
      <c r="E231" s="5">
        <v>5</v>
      </c>
      <c r="F231" s="7">
        <v>0.45020709526382136</v>
      </c>
      <c r="G231" s="5">
        <v>5</v>
      </c>
      <c r="H231" s="10">
        <f t="shared" si="3"/>
        <v>0</v>
      </c>
      <c r="I231" s="23"/>
    </row>
    <row r="232" spans="1:9">
      <c r="A232" s="17" t="s">
        <v>426</v>
      </c>
      <c r="B232" s="4" t="s">
        <v>217</v>
      </c>
      <c r="C232" s="18" t="s">
        <v>32</v>
      </c>
      <c r="D232" s="18">
        <v>4805</v>
      </c>
      <c r="E232" s="5">
        <v>4</v>
      </c>
      <c r="F232" s="7">
        <v>0.83246618106139436</v>
      </c>
      <c r="G232" s="5">
        <v>7</v>
      </c>
      <c r="H232" s="10">
        <f t="shared" si="3"/>
        <v>-3</v>
      </c>
      <c r="I232" s="23"/>
    </row>
    <row r="233" spans="1:9">
      <c r="A233" s="17" t="s">
        <v>388</v>
      </c>
      <c r="B233" s="4" t="s">
        <v>239</v>
      </c>
      <c r="C233" s="18" t="s">
        <v>32</v>
      </c>
      <c r="D233" s="18">
        <v>6257</v>
      </c>
      <c r="E233" s="5">
        <v>3</v>
      </c>
      <c r="F233" s="7">
        <v>0.47946300143838905</v>
      </c>
      <c r="G233" s="5">
        <v>8</v>
      </c>
      <c r="H233" s="10">
        <f t="shared" si="3"/>
        <v>-5</v>
      </c>
      <c r="I233" s="23"/>
    </row>
    <row r="234" spans="1:9">
      <c r="A234" s="17" t="s">
        <v>330</v>
      </c>
      <c r="B234" s="4" t="s">
        <v>105</v>
      </c>
      <c r="C234" s="18" t="s">
        <v>32</v>
      </c>
      <c r="D234" s="18">
        <v>5514</v>
      </c>
      <c r="E234" s="5">
        <v>2</v>
      </c>
      <c r="F234" s="7">
        <v>0.3627130939426913</v>
      </c>
      <c r="G234" s="5">
        <v>10</v>
      </c>
      <c r="H234" s="10">
        <f t="shared" si="3"/>
        <v>-8</v>
      </c>
      <c r="I234" s="23"/>
    </row>
    <row r="235" spans="1:9">
      <c r="A235" s="17" t="s">
        <v>338</v>
      </c>
      <c r="B235" s="4" t="s">
        <v>171</v>
      </c>
      <c r="C235" s="18" t="s">
        <v>32</v>
      </c>
      <c r="D235" s="18">
        <v>11521</v>
      </c>
      <c r="E235" s="5">
        <v>2</v>
      </c>
      <c r="F235" s="7">
        <v>0.17359604201024217</v>
      </c>
      <c r="G235" s="5">
        <v>5</v>
      </c>
      <c r="H235" s="10">
        <f t="shared" si="3"/>
        <v>-3</v>
      </c>
      <c r="I235" s="23"/>
    </row>
    <row r="236" spans="1:9">
      <c r="A236" s="17" t="s">
        <v>276</v>
      </c>
      <c r="B236" s="4" t="s">
        <v>209</v>
      </c>
      <c r="C236" s="18" t="s">
        <v>32</v>
      </c>
      <c r="D236" s="18">
        <v>1349</v>
      </c>
      <c r="E236" s="5">
        <v>1</v>
      </c>
      <c r="F236" s="7">
        <v>0.7412898443291327</v>
      </c>
      <c r="G236" s="5">
        <v>3</v>
      </c>
      <c r="H236" s="10">
        <f t="shared" si="3"/>
        <v>-2</v>
      </c>
      <c r="I236" s="23"/>
    </row>
    <row r="237" spans="1:9">
      <c r="A237" s="17" t="s">
        <v>298</v>
      </c>
      <c r="B237" s="4" t="s">
        <v>367</v>
      </c>
      <c r="C237" s="18" t="s">
        <v>32</v>
      </c>
      <c r="D237" s="18">
        <v>1724</v>
      </c>
      <c r="E237" s="5">
        <v>1</v>
      </c>
      <c r="F237" s="7">
        <v>0.58004640371229699</v>
      </c>
      <c r="G237" s="5">
        <v>0</v>
      </c>
      <c r="H237" s="10">
        <f t="shared" si="3"/>
        <v>1</v>
      </c>
      <c r="I237" s="23"/>
    </row>
    <row r="238" spans="1:9">
      <c r="A238" s="17" t="s">
        <v>21</v>
      </c>
      <c r="B238" s="4" t="s">
        <v>53</v>
      </c>
      <c r="C238" s="18" t="s">
        <v>32</v>
      </c>
      <c r="D238" s="18">
        <v>715</v>
      </c>
      <c r="E238" s="5">
        <v>0</v>
      </c>
      <c r="F238" s="7">
        <v>0</v>
      </c>
      <c r="G238" s="5">
        <v>0</v>
      </c>
      <c r="H238" s="10">
        <f t="shared" si="3"/>
        <v>0</v>
      </c>
      <c r="I238" s="23"/>
    </row>
    <row r="239" spans="1:9">
      <c r="A239" s="17" t="s">
        <v>23</v>
      </c>
      <c r="B239" s="4" t="s">
        <v>55</v>
      </c>
      <c r="C239" s="18" t="s">
        <v>32</v>
      </c>
      <c r="D239" s="18">
        <v>4317</v>
      </c>
      <c r="E239" s="5">
        <v>0</v>
      </c>
      <c r="F239" s="7">
        <v>0</v>
      </c>
      <c r="G239" s="5">
        <v>0</v>
      </c>
      <c r="H239" s="10">
        <f t="shared" si="3"/>
        <v>0</v>
      </c>
      <c r="I239" s="23"/>
    </row>
    <row r="240" spans="1:9">
      <c r="A240" s="17" t="s">
        <v>70</v>
      </c>
      <c r="B240" s="4" t="s">
        <v>165</v>
      </c>
      <c r="C240" s="18" t="s">
        <v>32</v>
      </c>
      <c r="D240" s="18">
        <v>5060</v>
      </c>
      <c r="E240" s="5">
        <v>0</v>
      </c>
      <c r="F240" s="7">
        <v>0</v>
      </c>
      <c r="G240" s="5">
        <v>2</v>
      </c>
      <c r="H240" s="10">
        <f t="shared" si="3"/>
        <v>-2</v>
      </c>
      <c r="I240" s="23"/>
    </row>
    <row r="241" spans="1:9">
      <c r="A241" s="17" t="s">
        <v>81</v>
      </c>
      <c r="B241" s="4" t="s">
        <v>181</v>
      </c>
      <c r="C241" s="18" t="s">
        <v>32</v>
      </c>
      <c r="D241" s="18">
        <v>1814</v>
      </c>
      <c r="E241" s="5">
        <v>0</v>
      </c>
      <c r="F241" s="7">
        <v>0</v>
      </c>
      <c r="G241" s="5">
        <v>5</v>
      </c>
      <c r="H241" s="10">
        <f t="shared" si="3"/>
        <v>-5</v>
      </c>
      <c r="I241" s="23"/>
    </row>
    <row r="242" spans="1:9">
      <c r="A242" s="17" t="s">
        <v>118</v>
      </c>
      <c r="B242" s="4" t="s">
        <v>257</v>
      </c>
      <c r="C242" s="18" t="s">
        <v>32</v>
      </c>
      <c r="D242" s="18">
        <v>658</v>
      </c>
      <c r="E242" s="5">
        <v>0</v>
      </c>
      <c r="F242" s="7">
        <v>0</v>
      </c>
      <c r="G242" s="5">
        <v>0</v>
      </c>
      <c r="H242" s="10">
        <f t="shared" si="3"/>
        <v>0</v>
      </c>
      <c r="I242" s="23"/>
    </row>
    <row r="243" spans="1:9">
      <c r="A243" s="17" t="s">
        <v>140</v>
      </c>
      <c r="B243" s="4" t="s">
        <v>293</v>
      </c>
      <c r="C243" s="18" t="s">
        <v>32</v>
      </c>
      <c r="D243" s="18">
        <v>2574</v>
      </c>
      <c r="E243" s="5">
        <v>0</v>
      </c>
      <c r="F243" s="7">
        <v>0</v>
      </c>
      <c r="G243" s="5">
        <v>0</v>
      </c>
      <c r="H243" s="10">
        <f t="shared" si="3"/>
        <v>0</v>
      </c>
      <c r="I243" s="23"/>
    </row>
    <row r="244" spans="1:9">
      <c r="A244" s="17" t="s">
        <v>222</v>
      </c>
      <c r="B244" s="4" t="s">
        <v>447</v>
      </c>
      <c r="C244" s="18" t="s">
        <v>32</v>
      </c>
      <c r="D244" s="18">
        <v>1140</v>
      </c>
      <c r="E244" s="5">
        <v>0</v>
      </c>
      <c r="F244" s="7">
        <v>0</v>
      </c>
      <c r="G244" s="5">
        <v>0</v>
      </c>
      <c r="H244" s="10">
        <f t="shared" si="3"/>
        <v>0</v>
      </c>
      <c r="I244" s="23"/>
    </row>
    <row r="245" spans="1:9">
      <c r="D245" s="12">
        <v>1148702</v>
      </c>
      <c r="E245" s="14">
        <f>SUM(E2:E244)</f>
        <v>537</v>
      </c>
      <c r="F245" s="15">
        <v>0.46748416908824048</v>
      </c>
      <c r="G245" s="14">
        <v>688</v>
      </c>
      <c r="H245" s="16">
        <f t="shared" ref="H245" si="4">E245-G245</f>
        <v>-151</v>
      </c>
      <c r="I245" s="23"/>
    </row>
    <row r="246" spans="1:9">
      <c r="G246" s="13"/>
    </row>
    <row r="247" spans="1:9">
      <c r="G247" s="13"/>
    </row>
    <row r="248" spans="1:9">
      <c r="G248" s="13"/>
    </row>
    <row r="249" spans="1:9">
      <c r="G249" s="13"/>
    </row>
    <row r="250" spans="1:9">
      <c r="G250" s="13"/>
    </row>
    <row r="251" spans="1:9">
      <c r="G251" s="13"/>
    </row>
    <row r="252" spans="1:9">
      <c r="G252" s="13"/>
    </row>
    <row r="253" spans="1:9">
      <c r="G253" s="13"/>
    </row>
    <row r="254" spans="1:9">
      <c r="G254" s="13"/>
    </row>
    <row r="255" spans="1:9">
      <c r="G255" s="13"/>
    </row>
    <row r="256" spans="1:9">
      <c r="G256" s="13"/>
    </row>
    <row r="257" spans="7:7">
      <c r="G257" s="13"/>
    </row>
    <row r="258" spans="7:7">
      <c r="G258" s="13"/>
    </row>
    <row r="259" spans="7:7">
      <c r="G259" s="13"/>
    </row>
    <row r="260" spans="7:7">
      <c r="G260" s="13"/>
    </row>
    <row r="261" spans="7:7">
      <c r="G261" s="13"/>
    </row>
    <row r="262" spans="7:7">
      <c r="G262" s="13"/>
    </row>
    <row r="263" spans="7:7">
      <c r="G263" s="13"/>
    </row>
    <row r="264" spans="7:7">
      <c r="G264" s="13"/>
    </row>
    <row r="265" spans="7:7">
      <c r="G265" s="13"/>
    </row>
    <row r="266" spans="7:7">
      <c r="G266" s="13"/>
    </row>
    <row r="267" spans="7:7">
      <c r="G267" s="13"/>
    </row>
    <row r="268" spans="7:7">
      <c r="G268" s="13"/>
    </row>
    <row r="269" spans="7:7">
      <c r="G269" s="13"/>
    </row>
    <row r="270" spans="7:7">
      <c r="G270" s="13"/>
    </row>
    <row r="271" spans="7:7">
      <c r="G271" s="13"/>
    </row>
    <row r="272" spans="7:7">
      <c r="G272" s="13"/>
    </row>
    <row r="273" spans="7:7">
      <c r="G273" s="13"/>
    </row>
    <row r="274" spans="7:7">
      <c r="G274" s="13"/>
    </row>
    <row r="275" spans="7:7">
      <c r="G275" s="13"/>
    </row>
    <row r="276" spans="7:7">
      <c r="G276" s="13"/>
    </row>
    <row r="277" spans="7:7">
      <c r="G277" s="13"/>
    </row>
    <row r="278" spans="7:7">
      <c r="G278" s="13"/>
    </row>
    <row r="279" spans="7:7">
      <c r="G279" s="13"/>
    </row>
    <row r="280" spans="7:7">
      <c r="G280" s="13"/>
    </row>
    <row r="281" spans="7:7">
      <c r="G281" s="13"/>
    </row>
    <row r="282" spans="7:7">
      <c r="G282" s="13"/>
    </row>
    <row r="283" spans="7:7">
      <c r="G283" s="13"/>
    </row>
    <row r="284" spans="7:7">
      <c r="G284" s="13"/>
    </row>
    <row r="285" spans="7:7">
      <c r="G285" s="13"/>
    </row>
    <row r="286" spans="7:7">
      <c r="G286" s="13"/>
    </row>
    <row r="287" spans="7:7">
      <c r="G287" s="13"/>
    </row>
    <row r="288" spans="7:7">
      <c r="G288" s="13"/>
    </row>
    <row r="289" spans="7:7">
      <c r="G289" s="13"/>
    </row>
    <row r="290" spans="7:7">
      <c r="G290" s="13"/>
    </row>
    <row r="291" spans="7:7">
      <c r="G291" s="13"/>
    </row>
    <row r="292" spans="7:7">
      <c r="G292" s="13"/>
    </row>
    <row r="293" spans="7:7">
      <c r="G293" s="13"/>
    </row>
    <row r="294" spans="7:7">
      <c r="G294" s="13"/>
    </row>
    <row r="295" spans="7:7">
      <c r="G295" s="13"/>
    </row>
    <row r="296" spans="7:7">
      <c r="G296" s="13"/>
    </row>
    <row r="297" spans="7:7">
      <c r="G297" s="13"/>
    </row>
    <row r="298" spans="7:7">
      <c r="G298" s="13"/>
    </row>
    <row r="299" spans="7:7">
      <c r="G299" s="13"/>
    </row>
    <row r="300" spans="7:7">
      <c r="G300" s="13"/>
    </row>
    <row r="301" spans="7:7">
      <c r="G301" s="13"/>
    </row>
    <row r="302" spans="7:7">
      <c r="G302" s="13"/>
    </row>
    <row r="303" spans="7:7">
      <c r="G303" s="13"/>
    </row>
    <row r="304" spans="7:7">
      <c r="G304" s="13"/>
    </row>
    <row r="305" spans="7:7">
      <c r="G305" s="13"/>
    </row>
    <row r="306" spans="7:7">
      <c r="G306" s="13"/>
    </row>
    <row r="307" spans="7:7">
      <c r="G307" s="13"/>
    </row>
    <row r="308" spans="7:7">
      <c r="G308" s="13"/>
    </row>
    <row r="309" spans="7:7">
      <c r="G309" s="13"/>
    </row>
    <row r="310" spans="7:7">
      <c r="G310" s="13"/>
    </row>
    <row r="311" spans="7:7">
      <c r="G311" s="13"/>
    </row>
  </sheetData>
  <sortState ref="A2:H244">
    <sortCondition ref="C2:C244"/>
    <sortCondition descending="1" ref="E2:E244"/>
  </sortState>
  <phoneticPr fontId="1" type="noConversion"/>
  <pageMargins left="0.7" right="0.7" top="0.75" bottom="0.75" header="0.3" footer="0.3"/>
  <pageSetup paperSize="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13-19genn_e_ vs 06 - 12gen2021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ebeato</dc:creator>
  <cp:lastModifiedBy>Laura Melesi</cp:lastModifiedBy>
  <dcterms:created xsi:type="dcterms:W3CDTF">2020-12-22T10:33:51Z</dcterms:created>
  <dcterms:modified xsi:type="dcterms:W3CDTF">2021-01-20T08:24:05Z</dcterms:modified>
</cp:coreProperties>
</file>